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N:\DIVISÃO DE RECURSOS HUMANOS\Boletins Itinerários 2025\Nacionais 2025\"/>
    </mc:Choice>
  </mc:AlternateContent>
  <xr:revisionPtr revIDLastSave="0" documentId="13_ncr:1_{71180BE0-A7B4-46BD-A4E1-BCF9C865B043}" xr6:coauthVersionLast="47" xr6:coauthVersionMax="47" xr10:uidLastSave="{00000000-0000-0000-0000-000000000000}"/>
  <bookViews>
    <workbookView xWindow="-120" yWindow="-120" windowWidth="25440" windowHeight="15390" firstSheet="1" activeTab="1" xr2:uid="{00000000-000D-0000-FFFF-FFFF00000000}"/>
  </bookViews>
  <sheets>
    <sheet name="Códigos Plano" sheetId="7" r:id="rId1"/>
    <sheet name="Ajudas de Custo e Deslocações" sheetId="2" r:id="rId2"/>
  </sheets>
  <definedNames>
    <definedName name="_xlnm._FilterDatabase" localSheetId="1" hidden="1">'Ajudas de Custo e Deslocações'!$A$11:$P$69</definedName>
    <definedName name="_xlnm.Print_Area" localSheetId="1">'Ajudas de Custo e Deslocações'!$A$1:$T$74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6" i="2" l="1"/>
  <c r="C65" i="2"/>
  <c r="C64" i="2"/>
  <c r="C63" i="2"/>
  <c r="C68" i="2"/>
  <c r="D15" i="2"/>
  <c r="D17" i="2"/>
  <c r="D19" i="2"/>
  <c r="D21" i="2"/>
  <c r="D23" i="2"/>
  <c r="D25" i="2"/>
  <c r="D27" i="2"/>
  <c r="D29" i="2"/>
  <c r="D31" i="2"/>
  <c r="D33" i="2"/>
  <c r="D35" i="2"/>
  <c r="D37" i="2"/>
  <c r="D39" i="2"/>
  <c r="D41" i="2"/>
  <c r="D43" i="2"/>
  <c r="D45" i="2"/>
  <c r="D47" i="2"/>
  <c r="D49" i="2"/>
  <c r="D51" i="2"/>
  <c r="D53" i="2"/>
  <c r="D55" i="2"/>
  <c r="D57" i="2"/>
  <c r="D13" i="2"/>
  <c r="L15" i="2"/>
  <c r="N59" i="2"/>
  <c r="I59" i="2"/>
  <c r="J59" i="2"/>
  <c r="A64" i="2"/>
  <c r="H59" i="2"/>
  <c r="K59" i="2"/>
  <c r="A63" i="2"/>
  <c r="O59" i="2"/>
  <c r="Q63" i="2"/>
  <c r="P59" i="2"/>
  <c r="Q64" i="2"/>
  <c r="L13" i="2"/>
  <c r="L21" i="2"/>
  <c r="L23" i="2"/>
  <c r="L25" i="2"/>
  <c r="L27" i="2"/>
  <c r="L29" i="2"/>
  <c r="L31" i="2"/>
  <c r="L33" i="2"/>
  <c r="L35" i="2"/>
  <c r="L37" i="2"/>
  <c r="L39" i="2"/>
  <c r="L41" i="2"/>
  <c r="L43" i="2"/>
  <c r="L45" i="2"/>
  <c r="L47" i="2"/>
  <c r="L49" i="2"/>
  <c r="L51" i="2"/>
  <c r="L53" i="2"/>
  <c r="L55" i="2"/>
  <c r="L57" i="2"/>
  <c r="L17" i="2"/>
  <c r="L19" i="2"/>
  <c r="A66" i="2"/>
  <c r="A65" i="2"/>
  <c r="A68" i="2"/>
  <c r="C67" i="2" l="1"/>
  <c r="C69" i="2" s="1"/>
  <c r="M62" i="2" s="1"/>
  <c r="Q65" i="2"/>
  <c r="M63" i="2" s="1"/>
  <c r="M64" i="2" l="1"/>
</calcChain>
</file>

<file path=xl/sharedStrings.xml><?xml version="1.0" encoding="utf-8"?>
<sst xmlns="http://schemas.openxmlformats.org/spreadsheetml/2006/main" count="176" uniqueCount="169">
  <si>
    <t>DIA</t>
  </si>
  <si>
    <t>TRANSPORTES</t>
  </si>
  <si>
    <t>SOMA</t>
  </si>
  <si>
    <t>Transportes</t>
  </si>
  <si>
    <t>a)</t>
  </si>
  <si>
    <t xml:space="preserve">                                            A RECEBER</t>
  </si>
  <si>
    <t>Codificação do Plano de Actividades - 2005</t>
  </si>
  <si>
    <t>Programa</t>
  </si>
  <si>
    <t>Projecto</t>
  </si>
  <si>
    <t>Código P.A .</t>
  </si>
  <si>
    <t>1 - Acompanhamento</t>
  </si>
  <si>
    <t>Observação da Acção Educativa</t>
  </si>
  <si>
    <t>1.01</t>
  </si>
  <si>
    <t>Observação da acção Preparatória dos Exames Nacionais -3 .º ciclo do Ensino Básico e Ensino Secundário</t>
  </si>
  <si>
    <t>1.02</t>
  </si>
  <si>
    <t>2 – Controlo</t>
  </si>
  <si>
    <t>Organização do ano lectivo</t>
  </si>
  <si>
    <t>2.01</t>
  </si>
  <si>
    <t>Exames Nacionais do 3.º ciclo do Ensino Básico e do Ensino Secundário</t>
  </si>
  <si>
    <t>2.02</t>
  </si>
  <si>
    <t>Autonomia e paralelismo pedagógico</t>
  </si>
  <si>
    <t>2.03</t>
  </si>
  <si>
    <t>Rede das Instituições Particulares de Solidariedade Social da Educação Pré-Escolar</t>
  </si>
  <si>
    <t>2.04</t>
  </si>
  <si>
    <t>Centros de Formação de Associação de Escolas</t>
  </si>
  <si>
    <t>2.05</t>
  </si>
  <si>
    <t>Ensino da língua e cultura portuguesa e escolas portuguesas no estrangeiro</t>
  </si>
  <si>
    <t>2.06</t>
  </si>
  <si>
    <t>Residências de Estudantes</t>
  </si>
  <si>
    <t>2.07</t>
  </si>
  <si>
    <t>3 - Auditoria</t>
  </si>
  <si>
    <t>Administração financeira das escolas - Acção Social Escolar</t>
  </si>
  <si>
    <t>3.01</t>
  </si>
  <si>
    <t>Administração financeira das escolas - Gestão do Orçamento e Gestão de pessoal</t>
  </si>
  <si>
    <t>3.02</t>
  </si>
  <si>
    <t>Contratos de Financiamento das escolas Particulares</t>
  </si>
  <si>
    <t>3.03</t>
  </si>
  <si>
    <t>Sistema Nacional de Controlo do Quadro Comunitário de Apoio III</t>
  </si>
  <si>
    <t>3.04</t>
  </si>
  <si>
    <t>4 –Provedoria e Acção disciplinar</t>
  </si>
  <si>
    <t>Intervenções inspectivas e disciplinares (Inquério ou Averiguações)</t>
  </si>
  <si>
    <t>4.01</t>
  </si>
  <si>
    <t>Processos disciplinares e processos de encerramento</t>
  </si>
  <si>
    <t>4.02</t>
  </si>
  <si>
    <t>Provedoria, atendimento e análise de queixas</t>
  </si>
  <si>
    <t>4.03</t>
  </si>
  <si>
    <t>Contencioso Administrativo</t>
  </si>
  <si>
    <t>4.04</t>
  </si>
  <si>
    <t>5 – Aferição</t>
  </si>
  <si>
    <t xml:space="preserve">Efectividade da Educação Básica nos  primeiros anos </t>
  </si>
  <si>
    <t>5.01</t>
  </si>
  <si>
    <t>Desempenho escolar dos alunos</t>
  </si>
  <si>
    <t>5.02</t>
  </si>
  <si>
    <t>Segurança e bem-estar nas Escolas</t>
  </si>
  <si>
    <t>5.03</t>
  </si>
  <si>
    <t>Efectividade da Auto-Avaliação nas Escolas</t>
  </si>
  <si>
    <t>5.04</t>
  </si>
  <si>
    <t>6 – Cooperação Institucional e Internacional</t>
  </si>
  <si>
    <t>Cooperação com outras Inspecções Nacionais</t>
  </si>
  <si>
    <t>6.01</t>
  </si>
  <si>
    <t>SICI – Conferência Internacional Permanente das Inspecções Gerais e Nacionais da Educação: actividades de Presidência e participação em projectos internacionais</t>
  </si>
  <si>
    <t>6.02</t>
  </si>
  <si>
    <t>Rede C do projecto INES da OCDE - Indicadores de funcionamento das escolas e Taskforce das Redes A e C</t>
  </si>
  <si>
    <t>6.03</t>
  </si>
  <si>
    <t>Escolas Europeias</t>
  </si>
  <si>
    <t>6.04</t>
  </si>
  <si>
    <t>Escolas Portuguesas no Estrangeiro</t>
  </si>
  <si>
    <t>6.05</t>
  </si>
  <si>
    <t>7 – Formação de pessoal</t>
  </si>
  <si>
    <t>Formação contínua de inspectores e de outro pessoal</t>
  </si>
  <si>
    <t>7.01</t>
  </si>
  <si>
    <t>Formação inicial especializada de Inspectores</t>
  </si>
  <si>
    <t>7.02</t>
  </si>
  <si>
    <t>Auto - Formação</t>
  </si>
  <si>
    <t>7.03</t>
  </si>
  <si>
    <t>8 – Sistemas de Planeamento e Informação</t>
  </si>
  <si>
    <t>Sistema Interno de Gestão e Controlo da Qualidade Inspectiva</t>
  </si>
  <si>
    <t>8.01</t>
  </si>
  <si>
    <t>Sistema de informação de Suporte às Actividades Inspectivas</t>
  </si>
  <si>
    <t>8.02</t>
  </si>
  <si>
    <t>Sistema de Informação de Apoio à Gestão Interna</t>
  </si>
  <si>
    <t>8.03</t>
  </si>
  <si>
    <t>9 – Publicações, Documentação e Informação</t>
  </si>
  <si>
    <t>Publicações</t>
  </si>
  <si>
    <t>9.01</t>
  </si>
  <si>
    <t>Centro de Documentação e Informação</t>
  </si>
  <si>
    <t>9.02</t>
  </si>
  <si>
    <t>Página da IGE na Internet</t>
  </si>
  <si>
    <t>9.03</t>
  </si>
  <si>
    <t>10 – Administração Geral</t>
  </si>
  <si>
    <t>Contabilidade</t>
  </si>
  <si>
    <t>10.01</t>
  </si>
  <si>
    <t>Património e Economato</t>
  </si>
  <si>
    <t>10.02</t>
  </si>
  <si>
    <t>Pessoal</t>
  </si>
  <si>
    <t>10.03</t>
  </si>
  <si>
    <t xml:space="preserve">Expediente </t>
  </si>
  <si>
    <t>10.04</t>
  </si>
  <si>
    <t>Arquivo</t>
  </si>
  <si>
    <t>10.05</t>
  </si>
  <si>
    <t>11 – Actividades de organização e funcionamento interno</t>
  </si>
  <si>
    <t>Registo de inactividade (Faltas, Licenças ou Tolerâncias)</t>
  </si>
  <si>
    <t>11.01</t>
  </si>
  <si>
    <t>Férias</t>
  </si>
  <si>
    <t>Reuniões não enquadráveis (Ambito Geral)</t>
  </si>
  <si>
    <t>11.02</t>
  </si>
  <si>
    <t>Pessoal Dirigente</t>
  </si>
  <si>
    <t>11.03</t>
  </si>
  <si>
    <t>Apoio à Coordenação da actividade</t>
  </si>
  <si>
    <t>11.04</t>
  </si>
  <si>
    <t>Trabalho de Gabinete</t>
  </si>
  <si>
    <t>11.05</t>
  </si>
  <si>
    <t>Nome</t>
  </si>
  <si>
    <t>Categoria</t>
  </si>
  <si>
    <t>Índice</t>
  </si>
  <si>
    <t>Escalão</t>
  </si>
  <si>
    <t>Partida</t>
  </si>
  <si>
    <t>Regresso</t>
  </si>
  <si>
    <t xml:space="preserve">Dia </t>
  </si>
  <si>
    <t>Hora</t>
  </si>
  <si>
    <t>Km/€</t>
  </si>
  <si>
    <t>AJUDAS DE CUSTO</t>
  </si>
  <si>
    <t>Ajudas de custo</t>
  </si>
  <si>
    <t>TOTAL</t>
  </si>
  <si>
    <t>Organismo onde exerce funções</t>
  </si>
  <si>
    <t>assinalar com X</t>
  </si>
  <si>
    <t>Dia</t>
  </si>
  <si>
    <t>NIF</t>
  </si>
  <si>
    <t>Local do serviço e Localidade</t>
  </si>
  <si>
    <t>PESSOAL DOCENTE - Indíce 151 a 99</t>
  </si>
  <si>
    <t>PESSOAL NÃO DOCENTE - Indíce 405 a 260</t>
  </si>
  <si>
    <t xml:space="preserve">Ano                                                         </t>
  </si>
  <si>
    <t>Mês</t>
  </si>
  <si>
    <t>PESSOAL DOCENTE - Superior Indíce 151</t>
  </si>
  <si>
    <t xml:space="preserve">PESSOAL DOCENTE - Indíces Outros </t>
  </si>
  <si>
    <t>PESSOAL NÃO DOCENTE - Indíces Outros</t>
  </si>
  <si>
    <t>Serviço</t>
  </si>
  <si>
    <t>Confirmado</t>
  </si>
  <si>
    <t xml:space="preserve">  Visto</t>
  </si>
  <si>
    <t xml:space="preserve">   Processe-se</t>
  </si>
  <si>
    <t>Despesas de</t>
  </si>
  <si>
    <t>Deslocação (€) b)</t>
  </si>
  <si>
    <t>b)</t>
  </si>
  <si>
    <t>Pagas pelo funcionário, conforme documentos anexos (Ex. Recibos de Portagens e Táxis)</t>
  </si>
  <si>
    <t>Morada do Organismo</t>
  </si>
  <si>
    <t>PESSOAL NÃO DOCENTE - NIVEIS REMUNERATORIOS SUP 18</t>
  </si>
  <si>
    <t>DGE</t>
  </si>
  <si>
    <t>células protegidas e de preenchimento pela DGE</t>
  </si>
  <si>
    <t>TRAJETO</t>
  </si>
  <si>
    <t>Direção-Geral da Educação</t>
  </si>
  <si>
    <t>Descrição das Atividades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</si>
  <si>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</si>
  <si>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</si>
  <si>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</si>
  <si>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</si>
  <si>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</si>
  <si>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</si>
  <si>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</si>
  <si>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</si>
  <si>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</si>
  <si>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</si>
  <si>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</si>
  <si>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</si>
  <si>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Ministério da Educação </t>
  </si>
  <si>
    <r>
      <t>DIAS...S.R..................................... 6,00</t>
    </r>
    <r>
      <rPr>
        <sz val="14"/>
        <color indexed="12"/>
        <rFont val="Arial"/>
        <family val="2"/>
      </rPr>
      <t xml:space="preserve"> €</t>
    </r>
  </si>
  <si>
    <r>
      <t>DIAS....100%............................... 49,20</t>
    </r>
    <r>
      <rPr>
        <sz val="14"/>
        <color indexed="12"/>
        <rFont val="Arial"/>
        <family val="2"/>
      </rPr>
      <t xml:space="preserve"> €</t>
    </r>
  </si>
  <si>
    <r>
      <t>DIAS......75%............................... 36,90</t>
    </r>
    <r>
      <rPr>
        <sz val="14"/>
        <color indexed="12"/>
        <rFont val="Arial"/>
        <family val="2"/>
      </rPr>
      <t xml:space="preserve"> €</t>
    </r>
  </si>
  <si>
    <r>
      <t>DIAS......50%............................... 24,60</t>
    </r>
    <r>
      <rPr>
        <sz val="14"/>
        <color indexed="12"/>
        <rFont val="Arial"/>
        <family val="2"/>
      </rPr>
      <t xml:space="preserve"> €</t>
    </r>
  </si>
  <si>
    <r>
      <t>DIAS......25%................................12,30</t>
    </r>
    <r>
      <rPr>
        <sz val="14"/>
        <color indexed="12"/>
        <rFont val="Arial"/>
        <family val="2"/>
      </rPr>
      <t xml:space="preserve"> 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</si>
</sst>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\ _E_s_c_."/>
    <numFmt numFmtId="165" formatCode="#,##0.00&quot; €&quot;"/>
    <numFmt numFmtId="166" formatCode="#,##0&quot; Esc.&quot;"/>
    <numFmt numFmtId="167" formatCode="#,##0.00\ &quot;€&quot;"/>
    <numFmt numFmtId="168" formatCode="h:mm;@"/>
  </numFmts>
  <fonts count="33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b/>
      <sz val="12"/>
      <name val="Comic Sans MS"/>
      <family val="4"/>
    </font>
    <font>
      <b/>
      <sz val="7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Comic Sans MS"/>
      <family val="4"/>
    </font>
    <font>
      <b/>
      <sz val="12"/>
      <name val="Arial"/>
      <family val="2"/>
    </font>
    <font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name val="Comic Sans MS"/>
      <family val="4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14"/>
      <color indexed="12"/>
      <name val="Arial"/>
      <family val="2"/>
    </font>
    <font>
      <b/>
      <sz val="13"/>
      <name val="Arial"/>
      <family val="2"/>
    </font>
    <font>
      <b/>
      <sz val="14"/>
      <color indexed="12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b/>
      <sz val="10"/>
      <name val="Comic Sans MS"/>
      <family val="4"/>
    </font>
    <font>
      <b/>
      <u/>
      <sz val="13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8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2">
    <xf numFmtId="0" fontId="1" fillId="0" borderId="0" xfId="0" applyFont="1"/>
    <xf numFmtId="0" fontId="4" fillId="2" borderId="0" xfId="0" applyFont="1" applyFill="1" applyAlignment="1">
      <alignment horizontal="center"/>
    </xf>
    <xf numFmtId="0" fontId="1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/>
    <xf numFmtId="0" fontId="3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3" fillId="2" borderId="0" xfId="0" applyFont="1" applyFill="1"/>
    <xf numFmtId="0" fontId="18" fillId="2" borderId="0" xfId="0" applyFont="1" applyFill="1"/>
    <xf numFmtId="0" fontId="18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8" fillId="0" borderId="2" xfId="0" applyFont="1" applyBorder="1"/>
    <xf numFmtId="0" fontId="15" fillId="2" borderId="0" xfId="0" applyFont="1" applyFill="1"/>
    <xf numFmtId="0" fontId="19" fillId="2" borderId="0" xfId="0" applyFont="1" applyFill="1"/>
    <xf numFmtId="0" fontId="20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center"/>
    </xf>
    <xf numFmtId="0" fontId="21" fillId="2" borderId="0" xfId="0" applyFont="1" applyFill="1" applyAlignment="1">
      <alignment horizontal="right"/>
    </xf>
    <xf numFmtId="164" fontId="20" fillId="2" borderId="0" xfId="0" applyNumberFormat="1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166" fontId="20" fillId="2" borderId="0" xfId="0" applyNumberFormat="1" applyFont="1" applyFill="1" applyAlignment="1">
      <alignment horizontal="center"/>
    </xf>
    <xf numFmtId="4" fontId="20" fillId="2" borderId="0" xfId="0" applyNumberFormat="1" applyFont="1" applyFill="1" applyAlignment="1">
      <alignment horizontal="right"/>
    </xf>
    <xf numFmtId="4" fontId="20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0" fillId="0" borderId="0" xfId="0"/>
    <xf numFmtId="0" fontId="15" fillId="0" borderId="0" xfId="0" applyFont="1" applyAlignment="1">
      <alignment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24" fillId="4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vertical="center" wrapText="1"/>
    </xf>
    <xf numFmtId="0" fontId="25" fillId="5" borderId="9" xfId="0" applyFont="1" applyFill="1" applyBorder="1" applyAlignment="1">
      <alignment horizontal="center" vertical="center"/>
    </xf>
    <xf numFmtId="0" fontId="16" fillId="0" borderId="10" xfId="0" applyFont="1" applyBorder="1" applyAlignment="1">
      <alignment vertical="center" wrapText="1"/>
    </xf>
    <xf numFmtId="49" fontId="25" fillId="6" borderId="11" xfId="0" applyNumberFormat="1" applyFont="1" applyFill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49" fontId="25" fillId="7" borderId="13" xfId="0" applyNumberFormat="1" applyFont="1" applyFill="1" applyBorder="1" applyAlignment="1">
      <alignment horizontal="center" vertical="center"/>
    </xf>
    <xf numFmtId="49" fontId="24" fillId="8" borderId="13" xfId="0" applyNumberFormat="1" applyFont="1" applyFill="1" applyBorder="1" applyAlignment="1">
      <alignment horizontal="center" vertical="center"/>
    </xf>
    <xf numFmtId="49" fontId="24" fillId="9" borderId="13" xfId="0" applyNumberFormat="1" applyFont="1" applyFill="1" applyBorder="1" applyAlignment="1">
      <alignment horizontal="center" vertical="center"/>
    </xf>
    <xf numFmtId="49" fontId="25" fillId="10" borderId="13" xfId="0" applyNumberFormat="1" applyFont="1" applyFill="1" applyBorder="1" applyAlignment="1">
      <alignment horizontal="center" vertical="center"/>
    </xf>
    <xf numFmtId="49" fontId="24" fillId="11" borderId="13" xfId="0" applyNumberFormat="1" applyFont="1" applyFill="1" applyBorder="1" applyAlignment="1">
      <alignment horizontal="center" vertical="center"/>
    </xf>
    <xf numFmtId="0" fontId="16" fillId="0" borderId="14" xfId="0" applyFont="1" applyBorder="1" applyAlignment="1">
      <alignment vertical="center" wrapText="1"/>
    </xf>
    <xf numFmtId="49" fontId="25" fillId="12" borderId="9" xfId="0" applyNumberFormat="1" applyFont="1" applyFill="1" applyBorder="1" applyAlignment="1">
      <alignment horizontal="center" vertical="center"/>
    </xf>
    <xf numFmtId="49" fontId="25" fillId="13" borderId="15" xfId="0" applyNumberFormat="1" applyFont="1" applyFill="1" applyBorder="1" applyAlignment="1">
      <alignment horizontal="center" vertical="center"/>
    </xf>
    <xf numFmtId="49" fontId="24" fillId="14" borderId="16" xfId="0" applyNumberFormat="1" applyFont="1" applyFill="1" applyBorder="1" applyAlignment="1">
      <alignment horizontal="center" vertical="center"/>
    </xf>
    <xf numFmtId="49" fontId="24" fillId="15" borderId="16" xfId="0" applyNumberFormat="1" applyFont="1" applyFill="1" applyBorder="1" applyAlignment="1">
      <alignment horizontal="center" vertical="center"/>
    </xf>
    <xf numFmtId="49" fontId="24" fillId="16" borderId="17" xfId="0" applyNumberFormat="1" applyFont="1" applyFill="1" applyBorder="1" applyAlignment="1">
      <alignment horizontal="center" vertical="center"/>
    </xf>
    <xf numFmtId="49" fontId="25" fillId="17" borderId="15" xfId="0" applyNumberFormat="1" applyFont="1" applyFill="1" applyBorder="1" applyAlignment="1">
      <alignment horizontal="center" vertical="center"/>
    </xf>
    <xf numFmtId="49" fontId="24" fillId="18" borderId="16" xfId="0" applyNumberFormat="1" applyFont="1" applyFill="1" applyBorder="1" applyAlignment="1">
      <alignment horizontal="center" vertical="center"/>
    </xf>
    <xf numFmtId="49" fontId="24" fillId="19" borderId="16" xfId="0" applyNumberFormat="1" applyFont="1" applyFill="1" applyBorder="1" applyAlignment="1">
      <alignment horizontal="center" vertical="center"/>
    </xf>
    <xf numFmtId="49" fontId="25" fillId="20" borderId="17" xfId="0" applyNumberFormat="1" applyFont="1" applyFill="1" applyBorder="1" applyAlignment="1">
      <alignment horizontal="center" vertical="center"/>
    </xf>
    <xf numFmtId="49" fontId="25" fillId="21" borderId="16" xfId="0" applyNumberFormat="1" applyFont="1" applyFill="1" applyBorder="1" applyAlignment="1">
      <alignment horizontal="center" vertical="center"/>
    </xf>
    <xf numFmtId="49" fontId="25" fillId="22" borderId="16" xfId="0" applyNumberFormat="1" applyFont="1" applyFill="1" applyBorder="1" applyAlignment="1">
      <alignment horizontal="center" vertical="center"/>
    </xf>
    <xf numFmtId="49" fontId="24" fillId="23" borderId="16" xfId="0" applyNumberFormat="1" applyFont="1" applyFill="1" applyBorder="1" applyAlignment="1">
      <alignment horizontal="center" vertical="center"/>
    </xf>
    <xf numFmtId="49" fontId="24" fillId="24" borderId="16" xfId="0" applyNumberFormat="1" applyFont="1" applyFill="1" applyBorder="1" applyAlignment="1">
      <alignment horizontal="center" vertical="center"/>
    </xf>
    <xf numFmtId="49" fontId="25" fillId="25" borderId="15" xfId="0" applyNumberFormat="1" applyFont="1" applyFill="1" applyBorder="1" applyAlignment="1">
      <alignment horizontal="center" vertical="center"/>
    </xf>
    <xf numFmtId="49" fontId="24" fillId="26" borderId="16" xfId="0" applyNumberFormat="1" applyFont="1" applyFill="1" applyBorder="1" applyAlignment="1">
      <alignment horizontal="center" vertical="center"/>
    </xf>
    <xf numFmtId="49" fontId="24" fillId="27" borderId="16" xfId="0" applyNumberFormat="1" applyFont="1" applyFill="1" applyBorder="1" applyAlignment="1">
      <alignment horizontal="center" vertical="center"/>
    </xf>
    <xf numFmtId="49" fontId="24" fillId="28" borderId="16" xfId="0" applyNumberFormat="1" applyFont="1" applyFill="1" applyBorder="1" applyAlignment="1">
      <alignment horizontal="center" vertical="center"/>
    </xf>
    <xf numFmtId="49" fontId="25" fillId="29" borderId="17" xfId="0" applyNumberFormat="1" applyFont="1" applyFill="1" applyBorder="1" applyAlignment="1">
      <alignment horizontal="center" vertical="center"/>
    </xf>
    <xf numFmtId="49" fontId="24" fillId="30" borderId="15" xfId="0" applyNumberFormat="1" applyFont="1" applyFill="1" applyBorder="1" applyAlignment="1">
      <alignment horizontal="center" vertical="center"/>
    </xf>
    <xf numFmtId="49" fontId="24" fillId="31" borderId="16" xfId="0" applyNumberFormat="1" applyFont="1" applyFill="1" applyBorder="1" applyAlignment="1">
      <alignment horizontal="center" vertical="center"/>
    </xf>
    <xf numFmtId="49" fontId="24" fillId="23" borderId="18" xfId="0" applyNumberFormat="1" applyFont="1" applyFill="1" applyBorder="1" applyAlignment="1">
      <alignment horizontal="center" vertical="center"/>
    </xf>
    <xf numFmtId="49" fontId="25" fillId="32" borderId="15" xfId="0" applyNumberFormat="1" applyFont="1" applyFill="1" applyBorder="1" applyAlignment="1">
      <alignment horizontal="center" vertical="center"/>
    </xf>
    <xf numFmtId="49" fontId="24" fillId="33" borderId="16" xfId="0" applyNumberFormat="1" applyFont="1" applyFill="1" applyBorder="1" applyAlignment="1">
      <alignment horizontal="center" vertical="center"/>
    </xf>
    <xf numFmtId="49" fontId="25" fillId="34" borderId="17" xfId="0" applyNumberFormat="1" applyFont="1" applyFill="1" applyBorder="1" applyAlignment="1">
      <alignment horizontal="center" vertical="center"/>
    </xf>
    <xf numFmtId="49" fontId="25" fillId="35" borderId="15" xfId="0" applyNumberFormat="1" applyFont="1" applyFill="1" applyBorder="1" applyAlignment="1">
      <alignment horizontal="center" vertical="center"/>
    </xf>
    <xf numFmtId="49" fontId="25" fillId="36" borderId="16" xfId="0" applyNumberFormat="1" applyFont="1" applyFill="1" applyBorder="1" applyAlignment="1">
      <alignment horizontal="center" vertical="center"/>
    </xf>
    <xf numFmtId="49" fontId="24" fillId="37" borderId="17" xfId="0" applyNumberFormat="1" applyFont="1" applyFill="1" applyBorder="1" applyAlignment="1">
      <alignment horizontal="center" vertical="center"/>
    </xf>
    <xf numFmtId="49" fontId="25" fillId="38" borderId="15" xfId="0" applyNumberFormat="1" applyFont="1" applyFill="1" applyBorder="1" applyAlignment="1">
      <alignment horizontal="center" vertical="center"/>
    </xf>
    <xf numFmtId="49" fontId="25" fillId="39" borderId="16" xfId="0" applyNumberFormat="1" applyFont="1" applyFill="1" applyBorder="1" applyAlignment="1">
      <alignment horizontal="center" vertical="center"/>
    </xf>
    <xf numFmtId="49" fontId="25" fillId="40" borderId="16" xfId="0" applyNumberFormat="1" applyFont="1" applyFill="1" applyBorder="1" applyAlignment="1">
      <alignment horizontal="center" vertical="center"/>
    </xf>
    <xf numFmtId="49" fontId="25" fillId="41" borderId="16" xfId="0" applyNumberFormat="1" applyFont="1" applyFill="1" applyBorder="1" applyAlignment="1">
      <alignment horizontal="center" vertical="center"/>
    </xf>
    <xf numFmtId="49" fontId="24" fillId="3" borderId="17" xfId="0" applyNumberFormat="1" applyFont="1" applyFill="1" applyBorder="1" applyAlignment="1">
      <alignment horizontal="center" vertical="center"/>
    </xf>
    <xf numFmtId="49" fontId="25" fillId="42" borderId="19" xfId="0" applyNumberFormat="1" applyFont="1" applyFill="1" applyBorder="1" applyAlignment="1">
      <alignment horizontal="center" vertical="center"/>
    </xf>
    <xf numFmtId="0" fontId="16" fillId="0" borderId="20" xfId="0" applyFont="1" applyBorder="1" applyAlignment="1">
      <alignment vertical="center" wrapText="1"/>
    </xf>
    <xf numFmtId="49" fontId="24" fillId="43" borderId="21" xfId="0" applyNumberFormat="1" applyFont="1" applyFill="1" applyBorder="1" applyAlignment="1">
      <alignment horizontal="center" vertical="center"/>
    </xf>
    <xf numFmtId="49" fontId="25" fillId="44" borderId="21" xfId="0" applyNumberFormat="1" applyFont="1" applyFill="1" applyBorder="1" applyAlignment="1">
      <alignment horizontal="center" vertical="center"/>
    </xf>
    <xf numFmtId="49" fontId="25" fillId="40" borderId="21" xfId="0" applyNumberFormat="1" applyFont="1" applyFill="1" applyBorder="1" applyAlignment="1">
      <alignment horizontal="center" vertical="center"/>
    </xf>
    <xf numFmtId="0" fontId="16" fillId="0" borderId="22" xfId="0" applyFont="1" applyBorder="1" applyAlignment="1">
      <alignment vertical="center" wrapText="1"/>
    </xf>
    <xf numFmtId="49" fontId="25" fillId="41" borderId="2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2" fillId="0" borderId="0" xfId="0" applyFont="1" applyAlignment="1">
      <alignment textRotation="180"/>
    </xf>
    <xf numFmtId="0" fontId="1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20" fillId="0" borderId="0" xfId="0" applyFont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24" xfId="0" applyFont="1" applyFill="1" applyBorder="1" applyAlignment="1">
      <alignment horizontal="left"/>
    </xf>
    <xf numFmtId="0" fontId="14" fillId="2" borderId="0" xfId="0" applyFont="1" applyFill="1" applyAlignment="1">
      <alignment horizontal="left"/>
    </xf>
    <xf numFmtId="0" fontId="2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2" fillId="0" borderId="24" xfId="0" applyFont="1" applyBorder="1" applyAlignment="1">
      <alignment horizontal="center"/>
    </xf>
    <xf numFmtId="3" fontId="22" fillId="0" borderId="0" xfId="0" applyNumberFormat="1" applyFont="1" applyAlignment="1">
      <alignment horizontal="center"/>
    </xf>
    <xf numFmtId="0" fontId="18" fillId="2" borderId="25" xfId="0" applyFont="1" applyFill="1" applyBorder="1" applyAlignment="1">
      <alignment horizontal="center"/>
    </xf>
    <xf numFmtId="0" fontId="1" fillId="2" borderId="26" xfId="0" applyFont="1" applyFill="1" applyBorder="1"/>
    <xf numFmtId="0" fontId="19" fillId="2" borderId="25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4" fontId="20" fillId="45" borderId="28" xfId="0" applyNumberFormat="1" applyFont="1" applyFill="1" applyBorder="1" applyAlignment="1">
      <alignment horizontal="right" vertical="center"/>
    </xf>
    <xf numFmtId="0" fontId="20" fillId="2" borderId="29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vertical="center"/>
    </xf>
    <xf numFmtId="0" fontId="22" fillId="0" borderId="0" xfId="0" applyFont="1" applyAlignment="1">
      <alignment horizontal="center"/>
    </xf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/>
    </xf>
    <xf numFmtId="0" fontId="13" fillId="2" borderId="31" xfId="0" applyFont="1" applyFill="1" applyBorder="1"/>
    <xf numFmtId="0" fontId="15" fillId="2" borderId="0" xfId="0" applyFont="1" applyFill="1" applyAlignment="1">
      <alignment horizontal="right"/>
    </xf>
    <xf numFmtId="0" fontId="11" fillId="0" borderId="32" xfId="0" applyFont="1" applyBorder="1" applyAlignment="1">
      <alignment horizontal="center"/>
    </xf>
    <xf numFmtId="9" fontId="18" fillId="0" borderId="33" xfId="0" applyNumberFormat="1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18" fillId="2" borderId="0" xfId="0" applyFont="1" applyFill="1" applyAlignment="1">
      <alignment horizontal="left"/>
    </xf>
    <xf numFmtId="9" fontId="18" fillId="0" borderId="36" xfId="0" applyNumberFormat="1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4" fontId="26" fillId="37" borderId="38" xfId="0" applyNumberFormat="1" applyFont="1" applyFill="1" applyBorder="1" applyAlignment="1">
      <alignment horizontal="right" vertical="center"/>
    </xf>
    <xf numFmtId="0" fontId="19" fillId="2" borderId="29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right"/>
    </xf>
    <xf numFmtId="0" fontId="30" fillId="0" borderId="0" xfId="0" applyFont="1"/>
    <xf numFmtId="0" fontId="30" fillId="2" borderId="0" xfId="0" applyFont="1" applyFill="1"/>
    <xf numFmtId="0" fontId="13" fillId="2" borderId="31" xfId="0" applyFont="1" applyFill="1" applyBorder="1" applyAlignment="1">
      <alignment horizontal="left"/>
    </xf>
    <xf numFmtId="0" fontId="1" fillId="46" borderId="0" xfId="0" applyFont="1" applyFill="1" applyAlignment="1">
      <alignment horizontal="center"/>
    </xf>
    <xf numFmtId="0" fontId="19" fillId="46" borderId="0" xfId="0" applyFont="1" applyFill="1" applyAlignment="1">
      <alignment horizontal="left"/>
    </xf>
    <xf numFmtId="0" fontId="19" fillId="46" borderId="0" xfId="0" applyFont="1" applyFill="1"/>
    <xf numFmtId="0" fontId="32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9" fontId="13" fillId="0" borderId="14" xfId="0" applyNumberFormat="1" applyFont="1" applyBorder="1" applyAlignment="1">
      <alignment horizontal="center"/>
    </xf>
    <xf numFmtId="0" fontId="7" fillId="2" borderId="0" xfId="0" applyFont="1" applyFill="1" applyAlignment="1">
      <alignment horizontal="right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/>
    </xf>
    <xf numFmtId="0" fontId="0" fillId="2" borderId="0" xfId="0" applyFill="1" applyAlignment="1">
      <alignment horizontal="left"/>
    </xf>
    <xf numFmtId="0" fontId="20" fillId="47" borderId="0" xfId="0" applyFont="1" applyFill="1" applyAlignment="1">
      <alignment horizontal="left"/>
    </xf>
    <xf numFmtId="0" fontId="27" fillId="47" borderId="0" xfId="0" applyFont="1" applyFill="1" applyAlignment="1">
      <alignment horizontal="left"/>
    </xf>
    <xf numFmtId="0" fontId="20" fillId="48" borderId="0" xfId="0" applyFont="1" applyFill="1" applyAlignment="1">
      <alignment horizontal="center"/>
    </xf>
    <xf numFmtId="4" fontId="20" fillId="48" borderId="0" xfId="0" applyNumberFormat="1" applyFont="1" applyFill="1" applyAlignment="1">
      <alignment horizontal="left"/>
    </xf>
    <xf numFmtId="0" fontId="19" fillId="48" borderId="0" xfId="0" applyFont="1" applyFill="1"/>
    <xf numFmtId="167" fontId="20" fillId="48" borderId="0" xfId="0" applyNumberFormat="1" applyFont="1" applyFill="1" applyAlignment="1">
      <alignment horizontal="left"/>
    </xf>
    <xf numFmtId="0" fontId="20" fillId="47" borderId="42" xfId="0" applyFont="1" applyFill="1" applyBorder="1" applyAlignment="1">
      <alignment horizontal="center"/>
    </xf>
    <xf numFmtId="167" fontId="20" fillId="48" borderId="42" xfId="0" applyNumberFormat="1" applyFont="1" applyFill="1" applyBorder="1"/>
    <xf numFmtId="0" fontId="19" fillId="48" borderId="0" xfId="0" applyFont="1" applyFill="1" applyAlignment="1">
      <alignment horizontal="center"/>
    </xf>
    <xf numFmtId="165" fontId="28" fillId="48" borderId="0" xfId="0" applyNumberFormat="1" applyFont="1" applyFill="1" applyAlignment="1">
      <alignment horizontal="left"/>
    </xf>
    <xf numFmtId="166" fontId="20" fillId="48" borderId="0" xfId="0" applyNumberFormat="1" applyFont="1" applyFill="1" applyAlignment="1">
      <alignment horizontal="left"/>
    </xf>
    <xf numFmtId="0" fontId="19" fillId="47" borderId="43" xfId="0" applyFont="1" applyFill="1" applyBorder="1" applyAlignment="1">
      <alignment horizontal="center"/>
    </xf>
    <xf numFmtId="167" fontId="26" fillId="48" borderId="42" xfId="0" applyNumberFormat="1" applyFont="1" applyFill="1" applyBorder="1"/>
    <xf numFmtId="167" fontId="20" fillId="48" borderId="26" xfId="0" applyNumberFormat="1" applyFont="1" applyFill="1" applyBorder="1" applyAlignment="1">
      <alignment horizontal="right" vertical="center"/>
    </xf>
    <xf numFmtId="4" fontId="20" fillId="48" borderId="28" xfId="0" applyNumberFormat="1" applyFont="1" applyFill="1" applyBorder="1" applyAlignment="1">
      <alignment horizontal="right" vertical="center"/>
    </xf>
    <xf numFmtId="0" fontId="20" fillId="48" borderId="28" xfId="0" applyFont="1" applyFill="1" applyBorder="1" applyAlignment="1">
      <alignment horizontal="right" vertical="center"/>
    </xf>
    <xf numFmtId="2" fontId="20" fillId="48" borderId="28" xfId="0" applyNumberFormat="1" applyFont="1" applyFill="1" applyBorder="1" applyAlignment="1">
      <alignment horizontal="right" vertical="center"/>
    </xf>
    <xf numFmtId="2" fontId="20" fillId="0" borderId="34" xfId="0" applyNumberFormat="1" applyFont="1" applyBorder="1" applyAlignment="1">
      <alignment horizontal="center"/>
    </xf>
    <xf numFmtId="2" fontId="20" fillId="47" borderId="42" xfId="0" applyNumberFormat="1" applyFont="1" applyFill="1" applyBorder="1" applyAlignment="1">
      <alignment horizontal="center"/>
    </xf>
    <xf numFmtId="0" fontId="18" fillId="0" borderId="44" xfId="0" applyFont="1" applyBorder="1" applyAlignment="1">
      <alignment horizontal="center" vertical="center"/>
    </xf>
    <xf numFmtId="0" fontId="11" fillId="2" borderId="44" xfId="0" applyFont="1" applyFill="1" applyBorder="1" applyAlignment="1">
      <alignment horizontal="left"/>
    </xf>
    <xf numFmtId="0" fontId="18" fillId="49" borderId="45" xfId="0" applyFont="1" applyFill="1" applyBorder="1" applyAlignment="1">
      <alignment horizontal="left"/>
    </xf>
    <xf numFmtId="0" fontId="18" fillId="49" borderId="46" xfId="0" applyFont="1" applyFill="1" applyBorder="1" applyAlignment="1">
      <alignment horizontal="left"/>
    </xf>
    <xf numFmtId="0" fontId="15" fillId="50" borderId="44" xfId="0" applyFont="1" applyFill="1" applyBorder="1" applyAlignment="1">
      <alignment horizontal="center"/>
    </xf>
    <xf numFmtId="0" fontId="31" fillId="50" borderId="47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left"/>
    </xf>
    <xf numFmtId="4" fontId="18" fillId="2" borderId="12" xfId="0" applyNumberFormat="1" applyFont="1" applyFill="1" applyBorder="1" applyAlignment="1">
      <alignment horizontal="center"/>
    </xf>
    <xf numFmtId="0" fontId="18" fillId="50" borderId="48" xfId="0" applyFont="1" applyFill="1" applyBorder="1" applyAlignment="1">
      <alignment horizontal="center"/>
    </xf>
    <xf numFmtId="3" fontId="18" fillId="50" borderId="44" xfId="0" applyNumberFormat="1" applyFont="1" applyFill="1" applyBorder="1" applyAlignment="1">
      <alignment horizontal="center"/>
    </xf>
    <xf numFmtId="0" fontId="12" fillId="0" borderId="51" xfId="0" applyFont="1" applyBorder="1" applyAlignment="1">
      <alignment vertical="center" wrapText="1"/>
    </xf>
    <xf numFmtId="0" fontId="12" fillId="0" borderId="52" xfId="0" applyFont="1" applyBorder="1" applyAlignment="1">
      <alignment vertical="center" wrapText="1"/>
    </xf>
    <xf numFmtId="0" fontId="12" fillId="0" borderId="53" xfId="0" applyFont="1" applyBorder="1" applyAlignment="1">
      <alignment vertical="center" wrapText="1"/>
    </xf>
    <xf numFmtId="0" fontId="12" fillId="0" borderId="54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12" fillId="0" borderId="56" xfId="0" applyFont="1" applyBorder="1" applyAlignment="1">
      <alignment vertical="center" wrapText="1"/>
    </xf>
    <xf numFmtId="0" fontId="12" fillId="0" borderId="57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2" fillId="0" borderId="49" xfId="0" applyFont="1" applyBorder="1" applyAlignment="1">
      <alignment vertical="center"/>
    </xf>
    <xf numFmtId="0" fontId="0" fillId="0" borderId="50" xfId="0" applyBorder="1" applyAlignment="1">
      <alignment vertical="center"/>
    </xf>
    <xf numFmtId="0" fontId="18" fillId="49" borderId="12" xfId="0" applyFont="1" applyFill="1" applyBorder="1" applyAlignment="1" applyProtection="1">
      <alignment horizontal="center" vertical="center" wrapText="1"/>
      <protection locked="0"/>
    </xf>
    <xf numFmtId="168" fontId="18" fillId="49" borderId="48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58" xfId="0" applyFont="1" applyFill="1" applyBorder="1" applyAlignment="1" applyProtection="1">
      <alignment horizontal="left" wrapText="1"/>
      <protection locked="0"/>
    </xf>
    <xf numFmtId="0" fontId="11" fillId="2" borderId="59" xfId="0" applyFont="1" applyFill="1" applyBorder="1" applyAlignment="1" applyProtection="1">
      <alignment horizontal="left" wrapText="1"/>
      <protection locked="0"/>
    </xf>
    <xf numFmtId="0" fontId="13" fillId="50" borderId="58" xfId="0" applyFont="1" applyFill="1" applyBorder="1" applyAlignment="1" applyProtection="1">
      <alignment horizontal="center" vertical="center"/>
      <protection locked="0"/>
    </xf>
    <xf numFmtId="0" fontId="13" fillId="50" borderId="59" xfId="0" applyFont="1" applyFill="1" applyBorder="1" applyAlignment="1" applyProtection="1">
      <alignment horizontal="center" vertical="center"/>
      <protection locked="0"/>
    </xf>
    <xf numFmtId="0" fontId="18" fillId="49" borderId="58" xfId="0" applyFont="1" applyFill="1" applyBorder="1" applyAlignment="1" applyProtection="1">
      <alignment horizontal="center" vertical="center" wrapText="1"/>
      <protection locked="0"/>
    </xf>
    <xf numFmtId="0" fontId="18" fillId="49" borderId="59" xfId="0" applyFont="1" applyFill="1" applyBorder="1" applyAlignment="1" applyProtection="1">
      <alignment horizontal="center" vertical="center" wrapText="1"/>
      <protection locked="0"/>
    </xf>
    <xf numFmtId="0" fontId="13" fillId="2" borderId="73" xfId="0" applyFont="1" applyFill="1" applyBorder="1" applyAlignment="1">
      <alignment horizontal="left"/>
    </xf>
    <xf numFmtId="0" fontId="15" fillId="2" borderId="31" xfId="0" applyFont="1" applyFill="1" applyBorder="1" applyAlignment="1">
      <alignment horizontal="left"/>
    </xf>
    <xf numFmtId="0" fontId="18" fillId="0" borderId="68" xfId="0" applyFont="1" applyBorder="1" applyAlignment="1">
      <alignment horizontal="center"/>
    </xf>
    <xf numFmtId="0" fontId="18" fillId="0" borderId="69" xfId="0" applyFont="1" applyBorder="1" applyAlignment="1">
      <alignment horizontal="center"/>
    </xf>
    <xf numFmtId="0" fontId="7" fillId="2" borderId="31" xfId="0" applyFont="1" applyFill="1" applyBorder="1" applyAlignment="1">
      <alignment horizontal="left"/>
    </xf>
    <xf numFmtId="0" fontId="13" fillId="2" borderId="31" xfId="0" applyFont="1" applyFill="1" applyBorder="1" applyAlignment="1">
      <alignment horizontal="left"/>
    </xf>
    <xf numFmtId="0" fontId="18" fillId="50" borderId="58" xfId="0" applyFont="1" applyFill="1" applyBorder="1" applyAlignment="1" applyProtection="1">
      <alignment horizontal="center"/>
      <protection locked="0"/>
    </xf>
    <xf numFmtId="0" fontId="18" fillId="50" borderId="59" xfId="0" applyFont="1" applyFill="1" applyBorder="1" applyAlignment="1" applyProtection="1">
      <alignment horizontal="center"/>
      <protection locked="0"/>
    </xf>
    <xf numFmtId="0" fontId="11" fillId="2" borderId="61" xfId="0" applyFont="1" applyFill="1" applyBorder="1" applyAlignment="1" applyProtection="1">
      <alignment horizontal="left" vertical="center" wrapText="1"/>
      <protection locked="0"/>
    </xf>
    <xf numFmtId="0" fontId="11" fillId="2" borderId="45" xfId="0" applyFont="1" applyFill="1" applyBorder="1" applyAlignment="1" applyProtection="1">
      <alignment horizontal="left" vertical="center" wrapText="1"/>
      <protection locked="0"/>
    </xf>
    <xf numFmtId="0" fontId="18" fillId="49" borderId="60" xfId="0" applyFont="1" applyFill="1" applyBorder="1" applyAlignment="1" applyProtection="1">
      <alignment horizontal="center"/>
      <protection locked="0"/>
    </xf>
    <xf numFmtId="0" fontId="18" fillId="49" borderId="59" xfId="0" applyFont="1" applyFill="1" applyBorder="1" applyAlignment="1" applyProtection="1">
      <alignment horizontal="center"/>
      <protection locked="0"/>
    </xf>
    <xf numFmtId="0" fontId="18" fillId="49" borderId="58" xfId="0" applyFont="1" applyFill="1" applyBorder="1" applyAlignment="1" applyProtection="1">
      <alignment horizontal="center"/>
      <protection locked="0"/>
    </xf>
    <xf numFmtId="0" fontId="15" fillId="49" borderId="60" xfId="0" applyFont="1" applyFill="1" applyBorder="1" applyAlignment="1" applyProtection="1">
      <alignment horizontal="center"/>
      <protection locked="0"/>
    </xf>
    <xf numFmtId="0" fontId="15" fillId="49" borderId="59" xfId="0" applyFont="1" applyFill="1" applyBorder="1" applyAlignment="1" applyProtection="1">
      <alignment horizontal="center"/>
      <protection locked="0"/>
    </xf>
    <xf numFmtId="0" fontId="13" fillId="50" borderId="60" xfId="0" applyFont="1" applyFill="1" applyBorder="1" applyAlignment="1" applyProtection="1">
      <alignment horizontal="center" vertical="center"/>
      <protection locked="0"/>
    </xf>
    <xf numFmtId="0" fontId="18" fillId="0" borderId="70" xfId="0" applyFont="1" applyBorder="1" applyAlignment="1">
      <alignment horizontal="center"/>
    </xf>
    <xf numFmtId="0" fontId="18" fillId="0" borderId="71" xfId="0" applyFont="1" applyBorder="1" applyAlignment="1">
      <alignment horizontal="center"/>
    </xf>
    <xf numFmtId="0" fontId="18" fillId="50" borderId="60" xfId="0" applyFont="1" applyFill="1" applyBorder="1" applyAlignment="1" applyProtection="1">
      <alignment horizontal="center"/>
      <protection locked="0"/>
    </xf>
    <xf numFmtId="0" fontId="11" fillId="2" borderId="58" xfId="0" applyFont="1" applyFill="1" applyBorder="1" applyAlignment="1" applyProtection="1">
      <alignment horizontal="left" vertical="center" wrapText="1"/>
      <protection locked="0"/>
    </xf>
    <xf numFmtId="0" fontId="11" fillId="2" borderId="59" xfId="0" applyFont="1" applyFill="1" applyBorder="1" applyAlignment="1" applyProtection="1">
      <alignment horizontal="left" vertical="center" wrapText="1"/>
      <protection locked="0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11" fillId="0" borderId="58" xfId="0" applyFont="1" applyBorder="1" applyAlignment="1" applyProtection="1">
      <alignment horizontal="left" wrapText="1"/>
      <protection locked="0"/>
    </xf>
    <xf numFmtId="0" fontId="11" fillId="0" borderId="59" xfId="0" applyFont="1" applyBorder="1" applyAlignment="1" applyProtection="1">
      <alignment horizontal="left" wrapText="1"/>
      <protection locked="0"/>
    </xf>
    <xf numFmtId="0" fontId="18" fillId="49" borderId="20" xfId="0" applyFont="1" applyFill="1" applyBorder="1" applyAlignment="1" applyProtection="1">
      <alignment horizontal="center" vertical="center" wrapText="1"/>
      <protection locked="0"/>
    </xf>
    <xf numFmtId="168" fontId="18" fillId="49" borderId="58" xfId="0" applyNumberFormat="1" applyFont="1" applyFill="1" applyBorder="1" applyAlignment="1" applyProtection="1">
      <alignment horizontal="center" vertical="center" wrapText="1"/>
      <protection locked="0"/>
    </xf>
    <xf numFmtId="168" fontId="18" fillId="49" borderId="59" xfId="0" applyNumberFormat="1" applyFont="1" applyFill="1" applyBorder="1" applyAlignment="1" applyProtection="1">
      <alignment horizontal="center" vertical="center" wrapText="1"/>
      <protection locked="0"/>
    </xf>
    <xf numFmtId="0" fontId="19" fillId="48" borderId="64" xfId="0" applyFont="1" applyFill="1" applyBorder="1" applyAlignment="1">
      <alignment horizontal="center"/>
    </xf>
    <xf numFmtId="0" fontId="18" fillId="50" borderId="58" xfId="0" applyFont="1" applyFill="1" applyBorder="1" applyAlignment="1" applyProtection="1">
      <alignment horizontal="center" vertical="center"/>
      <protection locked="0"/>
    </xf>
    <xf numFmtId="0" fontId="18" fillId="50" borderId="59" xfId="0" applyFont="1" applyFill="1" applyBorder="1" applyAlignment="1" applyProtection="1">
      <alignment horizontal="center" vertical="center"/>
      <protection locked="0"/>
    </xf>
    <xf numFmtId="168" fontId="18" fillId="49" borderId="39" xfId="0" applyNumberFormat="1" applyFont="1" applyFill="1" applyBorder="1" applyAlignment="1" applyProtection="1">
      <alignment horizontal="center" vertical="center" wrapText="1"/>
      <protection locked="0"/>
    </xf>
    <xf numFmtId="168" fontId="18" fillId="49" borderId="63" xfId="0" applyNumberFormat="1" applyFont="1" applyFill="1" applyBorder="1" applyAlignment="1" applyProtection="1">
      <alignment horizontal="center" vertical="center" wrapText="1"/>
      <protection locked="0"/>
    </xf>
    <xf numFmtId="0" fontId="18" fillId="49" borderId="2" xfId="0" applyFont="1" applyFill="1" applyBorder="1" applyAlignment="1" applyProtection="1">
      <alignment horizontal="center" vertical="center" wrapText="1"/>
      <protection locked="0"/>
    </xf>
    <xf numFmtId="168" fontId="18" fillId="49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60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72" xfId="0" applyFont="1" applyFill="1" applyBorder="1" applyAlignment="1" applyProtection="1">
      <alignment horizontal="left" vertical="center" wrapText="1"/>
      <protection locked="0"/>
    </xf>
    <xf numFmtId="4" fontId="18" fillId="2" borderId="2" xfId="0" applyNumberFormat="1" applyFont="1" applyFill="1" applyBorder="1" applyAlignment="1" applyProtection="1">
      <alignment horizontal="center" wrapText="1"/>
      <protection locked="0"/>
    </xf>
    <xf numFmtId="4" fontId="18" fillId="2" borderId="59" xfId="0" applyNumberFormat="1" applyFont="1" applyFill="1" applyBorder="1" applyAlignment="1" applyProtection="1">
      <alignment horizontal="center" wrapText="1"/>
      <protection locked="0"/>
    </xf>
    <xf numFmtId="4" fontId="18" fillId="0" borderId="58" xfId="0" applyNumberFormat="1" applyFont="1" applyBorder="1" applyAlignment="1" applyProtection="1">
      <alignment horizontal="center" wrapText="1"/>
      <protection locked="0"/>
    </xf>
    <xf numFmtId="4" fontId="18" fillId="0" borderId="59" xfId="0" applyNumberFormat="1" applyFont="1" applyBorder="1" applyAlignment="1" applyProtection="1">
      <alignment horizontal="center" wrapText="1"/>
      <protection locked="0"/>
    </xf>
    <xf numFmtId="4" fontId="18" fillId="2" borderId="58" xfId="0" applyNumberFormat="1" applyFont="1" applyFill="1" applyBorder="1" applyAlignment="1" applyProtection="1">
      <alignment horizontal="center" wrapText="1"/>
      <protection locked="0"/>
    </xf>
    <xf numFmtId="0" fontId="18" fillId="50" borderId="2" xfId="0" applyFont="1" applyFill="1" applyBorder="1" applyAlignment="1" applyProtection="1">
      <alignment horizontal="center" vertical="center"/>
      <protection locked="0"/>
    </xf>
    <xf numFmtId="0" fontId="20" fillId="0" borderId="62" xfId="0" applyFont="1" applyBorder="1" applyAlignment="1">
      <alignment horizontal="center"/>
    </xf>
    <xf numFmtId="0" fontId="22" fillId="0" borderId="0" xfId="0" applyFont="1" applyAlignment="1">
      <alignment textRotation="180"/>
    </xf>
    <xf numFmtId="0" fontId="18" fillId="49" borderId="2" xfId="0" applyFont="1" applyFill="1" applyBorder="1" applyAlignment="1" applyProtection="1">
      <alignment horizontal="center" vertical="center"/>
      <protection locked="0"/>
    </xf>
    <xf numFmtId="0" fontId="18" fillId="49" borderId="59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Alignment="1">
      <alignment horizontal="left"/>
    </xf>
    <xf numFmtId="0" fontId="11" fillId="2" borderId="60" xfId="0" applyFont="1" applyFill="1" applyBorder="1" applyAlignment="1" applyProtection="1">
      <alignment horizontal="left" wrapText="1"/>
      <protection locked="0"/>
    </xf>
    <xf numFmtId="0" fontId="13" fillId="45" borderId="65" xfId="0" applyFont="1" applyFill="1" applyBorder="1" applyAlignment="1">
      <alignment horizontal="center" vertical="center"/>
    </xf>
    <xf numFmtId="0" fontId="13" fillId="45" borderId="66" xfId="0" applyFont="1" applyFill="1" applyBorder="1" applyAlignment="1">
      <alignment horizontal="center" vertical="center"/>
    </xf>
    <xf numFmtId="0" fontId="13" fillId="45" borderId="67" xfId="0" applyFont="1" applyFill="1" applyBorder="1" applyAlignment="1">
      <alignment horizontal="center" vertical="center"/>
    </xf>
    <xf numFmtId="4" fontId="18" fillId="2" borderId="60" xfId="0" applyNumberFormat="1" applyFont="1" applyFill="1" applyBorder="1" applyAlignment="1" applyProtection="1">
      <alignment horizontal="center" wrapText="1"/>
      <protection locked="0"/>
    </xf>
    <xf numFmtId="0" fontId="11" fillId="0" borderId="58" xfId="0" applyFont="1" applyBorder="1" applyAlignment="1" applyProtection="1">
      <alignment horizontal="left" vertical="center" wrapText="1"/>
      <protection locked="0"/>
    </xf>
    <xf numFmtId="0" fontId="11" fillId="0" borderId="59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2" fmlaRange="$W$5:$W$16" noThreeD="1" sel="1" val="0"/>
</file>

<file path=xl/ctrlProps/ctrlProp2.xml><?xml version="1.0" encoding="utf-8"?>
<formControlPr xmlns="http://schemas.microsoft.com/office/spreadsheetml/2009/9/main" objectType="Drop" dropStyle="combo" dx="22" fmlaRange="$W$1:$W$4" noThreeD="1" sel="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1743075</xdr:colOff>
      <xdr:row>6</xdr:row>
      <xdr:rowOff>47625</xdr:rowOff>
    </xdr:from>
    <xdr:to>
      <xdr:col>12</xdr:col>
      <xdr:colOff>3124200</xdr:colOff>
      <xdr:row>6</xdr:row>
      <xdr:rowOff>47625</xdr:rowOff>
    </xdr:to>
    <xdr:sp macro="" textlink="">
      <xdr:nvSpPr>
        <xdr:cNvPr id="1068" name="Line 5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SpPr>
          <a:spLocks noChangeShapeType="1"/>
        </xdr:cNvSpPr>
      </xdr:nvSpPr>
      <xdr:spPr bwMode="auto">
        <a:xfrm>
          <a:off x="16211550" y="139065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4686300</xdr:colOff>
      <xdr:row>6</xdr:row>
      <xdr:rowOff>47625</xdr:rowOff>
    </xdr:from>
    <xdr:to>
      <xdr:col>14</xdr:col>
      <xdr:colOff>180975</xdr:colOff>
      <xdr:row>6</xdr:row>
      <xdr:rowOff>47625</xdr:rowOff>
    </xdr:to>
    <xdr:sp macro="" textlink="">
      <xdr:nvSpPr>
        <xdr:cNvPr id="1069" name="Line 7">
          <a:extLst>
            <a:ext uri="{FF2B5EF4-FFF2-40B4-BE49-F238E27FC236}">
              <a16:creationId xmlns:a16="http://schemas.microsoft.com/office/drawing/2014/main" id="{00000000-0008-0000-0100-00002D040000}"/>
            </a:ext>
          </a:extLst>
        </xdr:cNvPr>
        <xdr:cNvSpPr>
          <a:spLocks noChangeShapeType="1"/>
        </xdr:cNvSpPr>
      </xdr:nvSpPr>
      <xdr:spPr bwMode="auto">
        <a:xfrm flipV="1">
          <a:off x="19154775" y="1390650"/>
          <a:ext cx="1990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304800</xdr:colOff>
      <xdr:row>1</xdr:row>
      <xdr:rowOff>38100</xdr:rowOff>
    </xdr:from>
    <xdr:to>
      <xdr:col>1</xdr:col>
      <xdr:colOff>1981200</xdr:colOff>
      <xdr:row>4</xdr:row>
      <xdr:rowOff>200025</xdr:rowOff>
    </xdr:to>
    <xdr:pic>
      <xdr:nvPicPr>
        <xdr:cNvPr id="1070" name="Picture 205">
          <a:extLst>
            <a:ext uri="{FF2B5EF4-FFF2-40B4-BE49-F238E27FC236}">
              <a16:creationId xmlns:a16="http://schemas.microsoft.com/office/drawing/2014/main" id="{00000000-0008-0000-01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95275"/>
          <a:ext cx="20002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7</xdr:row>
          <xdr:rowOff>19050</xdr:rowOff>
        </xdr:from>
        <xdr:to>
          <xdr:col>10</xdr:col>
          <xdr:colOff>95250</xdr:colOff>
          <xdr:row>7</xdr:row>
          <xdr:rowOff>228600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6</xdr:row>
          <xdr:rowOff>28575</xdr:rowOff>
        </xdr:from>
        <xdr:to>
          <xdr:col>6</xdr:col>
          <xdr:colOff>400050</xdr:colOff>
          <xdr:row>6</xdr:row>
          <xdr:rowOff>228600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indexed="35"/>
  </sheetPr>
  <dimension ref="A1:C49"/>
  <sheetViews>
    <sheetView showGridLines="0" topLeftCell="A25" zoomScaleNormal="100" workbookViewId="0">
      <selection activeCell="B49" sqref="B49"/>
    </sheetView>
  </sheetViews>
  <sheetFormatPr defaultColWidth="9.140625" defaultRowHeight="12.75" x14ac:dyDescent="0.2"/>
  <cols>
    <col min="1" max="1" width="28.42578125" style="32" customWidth="1"/>
    <col min="2" max="2" width="69.85546875" style="32" customWidth="1"/>
    <col min="3" max="3" width="13.140625" style="89" customWidth="1"/>
    <col min="4" max="16384" width="9.140625" style="32"/>
  </cols>
  <sheetData>
    <row r="1" spans="1:3" ht="15.75" x14ac:dyDescent="0.2">
      <c r="A1" s="174" t="s">
        <v>6</v>
      </c>
      <c r="B1" s="174"/>
      <c r="C1" s="174"/>
    </row>
    <row r="2" spans="1:3" ht="16.5" thickBot="1" x14ac:dyDescent="0.25">
      <c r="A2" s="33"/>
      <c r="B2" s="33"/>
      <c r="C2" s="31"/>
    </row>
    <row r="3" spans="1:3" ht="14.25" thickTop="1" thickBot="1" x14ac:dyDescent="0.25">
      <c r="A3" s="34" t="s">
        <v>7</v>
      </c>
      <c r="B3" s="35" t="s">
        <v>8</v>
      </c>
      <c r="C3" s="36" t="s">
        <v>9</v>
      </c>
    </row>
    <row r="4" spans="1:3" ht="13.5" thickTop="1" x14ac:dyDescent="0.2">
      <c r="A4" s="175" t="s">
        <v>10</v>
      </c>
      <c r="B4" s="37" t="s">
        <v>11</v>
      </c>
      <c r="C4" s="38" t="s">
        <v>12</v>
      </c>
    </row>
    <row r="5" spans="1:3" ht="23.25" thickBot="1" x14ac:dyDescent="0.25">
      <c r="A5" s="176"/>
      <c r="B5" s="39" t="s">
        <v>13</v>
      </c>
      <c r="C5" s="40" t="s">
        <v>14</v>
      </c>
    </row>
    <row r="6" spans="1:3" x14ac:dyDescent="0.2">
      <c r="A6" s="167" t="s">
        <v>15</v>
      </c>
      <c r="B6" s="41" t="s">
        <v>16</v>
      </c>
      <c r="C6" s="42" t="s">
        <v>17</v>
      </c>
    </row>
    <row r="7" spans="1:3" x14ac:dyDescent="0.2">
      <c r="A7" s="168"/>
      <c r="B7" s="43" t="s">
        <v>18</v>
      </c>
      <c r="C7" s="44" t="s">
        <v>19</v>
      </c>
    </row>
    <row r="8" spans="1:3" x14ac:dyDescent="0.2">
      <c r="A8" s="168"/>
      <c r="B8" s="43" t="s">
        <v>20</v>
      </c>
      <c r="C8" s="45" t="s">
        <v>21</v>
      </c>
    </row>
    <row r="9" spans="1:3" x14ac:dyDescent="0.2">
      <c r="A9" s="168"/>
      <c r="B9" s="43" t="s">
        <v>22</v>
      </c>
      <c r="C9" s="46" t="s">
        <v>23</v>
      </c>
    </row>
    <row r="10" spans="1:3" x14ac:dyDescent="0.2">
      <c r="A10" s="168"/>
      <c r="B10" s="43" t="s">
        <v>24</v>
      </c>
      <c r="C10" s="47" t="s">
        <v>25</v>
      </c>
    </row>
    <row r="11" spans="1:3" x14ac:dyDescent="0.2">
      <c r="A11" s="168"/>
      <c r="B11" s="43" t="s">
        <v>26</v>
      </c>
      <c r="C11" s="48" t="s">
        <v>27</v>
      </c>
    </row>
    <row r="12" spans="1:3" ht="13.5" thickBot="1" x14ac:dyDescent="0.25">
      <c r="A12" s="169"/>
      <c r="B12" s="49" t="s">
        <v>28</v>
      </c>
      <c r="C12" s="50" t="s">
        <v>29</v>
      </c>
    </row>
    <row r="13" spans="1:3" x14ac:dyDescent="0.2">
      <c r="A13" s="167" t="s">
        <v>30</v>
      </c>
      <c r="B13" s="41" t="s">
        <v>31</v>
      </c>
      <c r="C13" s="51" t="s">
        <v>32</v>
      </c>
    </row>
    <row r="14" spans="1:3" x14ac:dyDescent="0.2">
      <c r="A14" s="168"/>
      <c r="B14" s="43" t="s">
        <v>33</v>
      </c>
      <c r="C14" s="52" t="s">
        <v>34</v>
      </c>
    </row>
    <row r="15" spans="1:3" x14ac:dyDescent="0.2">
      <c r="A15" s="168"/>
      <c r="B15" s="43" t="s">
        <v>35</v>
      </c>
      <c r="C15" s="53" t="s">
        <v>36</v>
      </c>
    </row>
    <row r="16" spans="1:3" ht="13.5" thickBot="1" x14ac:dyDescent="0.25">
      <c r="A16" s="169"/>
      <c r="B16" s="49" t="s">
        <v>37</v>
      </c>
      <c r="C16" s="54" t="s">
        <v>38</v>
      </c>
    </row>
    <row r="17" spans="1:3" x14ac:dyDescent="0.2">
      <c r="A17" s="167" t="s">
        <v>39</v>
      </c>
      <c r="B17" s="41" t="s">
        <v>40</v>
      </c>
      <c r="C17" s="55" t="s">
        <v>41</v>
      </c>
    </row>
    <row r="18" spans="1:3" x14ac:dyDescent="0.2">
      <c r="A18" s="168"/>
      <c r="B18" s="43" t="s">
        <v>42</v>
      </c>
      <c r="C18" s="56" t="s">
        <v>43</v>
      </c>
    </row>
    <row r="19" spans="1:3" x14ac:dyDescent="0.2">
      <c r="A19" s="172"/>
      <c r="B19" s="43" t="s">
        <v>44</v>
      </c>
      <c r="C19" s="57" t="s">
        <v>45</v>
      </c>
    </row>
    <row r="20" spans="1:3" ht="13.5" thickBot="1" x14ac:dyDescent="0.25">
      <c r="A20" s="169"/>
      <c r="B20" s="49" t="s">
        <v>46</v>
      </c>
      <c r="C20" s="58" t="s">
        <v>47</v>
      </c>
    </row>
    <row r="21" spans="1:3" x14ac:dyDescent="0.2">
      <c r="A21" s="173" t="s">
        <v>48</v>
      </c>
      <c r="B21" s="43" t="s">
        <v>49</v>
      </c>
      <c r="C21" s="59" t="s">
        <v>50</v>
      </c>
    </row>
    <row r="22" spans="1:3" x14ac:dyDescent="0.2">
      <c r="A22" s="170"/>
      <c r="B22" s="43" t="s">
        <v>51</v>
      </c>
      <c r="C22" s="60" t="s">
        <v>52</v>
      </c>
    </row>
    <row r="23" spans="1:3" x14ac:dyDescent="0.2">
      <c r="A23" s="170"/>
      <c r="B23" s="43" t="s">
        <v>53</v>
      </c>
      <c r="C23" s="61" t="s">
        <v>54</v>
      </c>
    </row>
    <row r="24" spans="1:3" ht="13.5" thickBot="1" x14ac:dyDescent="0.25">
      <c r="A24" s="170"/>
      <c r="B24" s="43" t="s">
        <v>55</v>
      </c>
      <c r="C24" s="62" t="s">
        <v>56</v>
      </c>
    </row>
    <row r="25" spans="1:3" x14ac:dyDescent="0.2">
      <c r="A25" s="167" t="s">
        <v>57</v>
      </c>
      <c r="B25" s="41" t="s">
        <v>58</v>
      </c>
      <c r="C25" s="63" t="s">
        <v>59</v>
      </c>
    </row>
    <row r="26" spans="1:3" ht="22.5" x14ac:dyDescent="0.2">
      <c r="A26" s="168"/>
      <c r="B26" s="43" t="s">
        <v>60</v>
      </c>
      <c r="C26" s="64" t="s">
        <v>61</v>
      </c>
    </row>
    <row r="27" spans="1:3" ht="22.5" x14ac:dyDescent="0.2">
      <c r="A27" s="168"/>
      <c r="B27" s="43" t="s">
        <v>62</v>
      </c>
      <c r="C27" s="65" t="s">
        <v>63</v>
      </c>
    </row>
    <row r="28" spans="1:3" x14ac:dyDescent="0.2">
      <c r="A28" s="168"/>
      <c r="B28" s="43" t="s">
        <v>64</v>
      </c>
      <c r="C28" s="66" t="s">
        <v>65</v>
      </c>
    </row>
    <row r="29" spans="1:3" ht="13.5" thickBot="1" x14ac:dyDescent="0.25">
      <c r="A29" s="169"/>
      <c r="B29" s="49" t="s">
        <v>66</v>
      </c>
      <c r="C29" s="67" t="s">
        <v>67</v>
      </c>
    </row>
    <row r="30" spans="1:3" x14ac:dyDescent="0.2">
      <c r="A30" s="167" t="s">
        <v>68</v>
      </c>
      <c r="B30" s="41" t="s">
        <v>69</v>
      </c>
      <c r="C30" s="68" t="s">
        <v>70</v>
      </c>
    </row>
    <row r="31" spans="1:3" x14ac:dyDescent="0.2">
      <c r="A31" s="170"/>
      <c r="B31" s="43" t="s">
        <v>71</v>
      </c>
      <c r="C31" s="69" t="s">
        <v>72</v>
      </c>
    </row>
    <row r="32" spans="1:3" ht="13.5" thickBot="1" x14ac:dyDescent="0.25">
      <c r="A32" s="169"/>
      <c r="B32" s="39" t="s">
        <v>73</v>
      </c>
      <c r="C32" s="70" t="s">
        <v>74</v>
      </c>
    </row>
    <row r="33" spans="1:3" x14ac:dyDescent="0.2">
      <c r="A33" s="167" t="s">
        <v>75</v>
      </c>
      <c r="B33" s="41" t="s">
        <v>76</v>
      </c>
      <c r="C33" s="71" t="s">
        <v>77</v>
      </c>
    </row>
    <row r="34" spans="1:3" x14ac:dyDescent="0.2">
      <c r="A34" s="168"/>
      <c r="B34" s="43" t="s">
        <v>78</v>
      </c>
      <c r="C34" s="72" t="s">
        <v>79</v>
      </c>
    </row>
    <row r="35" spans="1:3" ht="13.5" thickBot="1" x14ac:dyDescent="0.25">
      <c r="A35" s="169"/>
      <c r="B35" s="49" t="s">
        <v>80</v>
      </c>
      <c r="C35" s="73" t="s">
        <v>81</v>
      </c>
    </row>
    <row r="36" spans="1:3" x14ac:dyDescent="0.2">
      <c r="A36" s="167" t="s">
        <v>82</v>
      </c>
      <c r="B36" s="41" t="s">
        <v>83</v>
      </c>
      <c r="C36" s="74" t="s">
        <v>84</v>
      </c>
    </row>
    <row r="37" spans="1:3" x14ac:dyDescent="0.2">
      <c r="A37" s="168"/>
      <c r="B37" s="43" t="s">
        <v>85</v>
      </c>
      <c r="C37" s="75" t="s">
        <v>86</v>
      </c>
    </row>
    <row r="38" spans="1:3" ht="13.5" thickBot="1" x14ac:dyDescent="0.25">
      <c r="A38" s="172"/>
      <c r="B38" s="49" t="s">
        <v>87</v>
      </c>
      <c r="C38" s="76" t="s">
        <v>88</v>
      </c>
    </row>
    <row r="39" spans="1:3" x14ac:dyDescent="0.2">
      <c r="A39" s="167" t="s">
        <v>89</v>
      </c>
      <c r="B39" s="41" t="s">
        <v>90</v>
      </c>
      <c r="C39" s="77" t="s">
        <v>91</v>
      </c>
    </row>
    <row r="40" spans="1:3" x14ac:dyDescent="0.2">
      <c r="A40" s="168"/>
      <c r="B40" s="43" t="s">
        <v>92</v>
      </c>
      <c r="C40" s="78" t="s">
        <v>93</v>
      </c>
    </row>
    <row r="41" spans="1:3" x14ac:dyDescent="0.2">
      <c r="A41" s="168"/>
      <c r="B41" s="43" t="s">
        <v>94</v>
      </c>
      <c r="C41" s="79" t="s">
        <v>95</v>
      </c>
    </row>
    <row r="42" spans="1:3" x14ac:dyDescent="0.2">
      <c r="A42" s="168"/>
      <c r="B42" s="43" t="s">
        <v>96</v>
      </c>
      <c r="C42" s="80" t="s">
        <v>97</v>
      </c>
    </row>
    <row r="43" spans="1:3" ht="13.5" thickBot="1" x14ac:dyDescent="0.25">
      <c r="A43" s="169"/>
      <c r="B43" s="49" t="s">
        <v>98</v>
      </c>
      <c r="C43" s="81" t="s">
        <v>99</v>
      </c>
    </row>
    <row r="44" spans="1:3" ht="13.5" thickBot="1" x14ac:dyDescent="0.25">
      <c r="A44" s="170" t="s">
        <v>100</v>
      </c>
      <c r="B44" s="41" t="s">
        <v>101</v>
      </c>
      <c r="C44" s="82" t="s">
        <v>102</v>
      </c>
    </row>
    <row r="45" spans="1:3" x14ac:dyDescent="0.2">
      <c r="A45" s="170"/>
      <c r="B45" s="83" t="s">
        <v>103</v>
      </c>
      <c r="C45" s="82" t="s">
        <v>102</v>
      </c>
    </row>
    <row r="46" spans="1:3" x14ac:dyDescent="0.2">
      <c r="A46" s="170"/>
      <c r="B46" s="43" t="s">
        <v>104</v>
      </c>
      <c r="C46" s="84" t="s">
        <v>105</v>
      </c>
    </row>
    <row r="47" spans="1:3" x14ac:dyDescent="0.2">
      <c r="A47" s="170"/>
      <c r="B47" s="43" t="s">
        <v>106</v>
      </c>
      <c r="C47" s="85" t="s">
        <v>107</v>
      </c>
    </row>
    <row r="48" spans="1:3" x14ac:dyDescent="0.2">
      <c r="A48" s="170"/>
      <c r="B48" s="43" t="s">
        <v>108</v>
      </c>
      <c r="C48" s="86" t="s">
        <v>109</v>
      </c>
    </row>
    <row r="49" spans="1:3" ht="13.5" thickBot="1" x14ac:dyDescent="0.25">
      <c r="A49" s="171"/>
      <c r="B49" s="87" t="s">
        <v>110</v>
      </c>
      <c r="C49" s="88" t="s">
        <v>111</v>
      </c>
    </row>
  </sheetData>
  <mergeCells count="12">
    <mergeCell ref="A1:C1"/>
    <mergeCell ref="A4:A5"/>
    <mergeCell ref="A6:A12"/>
    <mergeCell ref="A13:A16"/>
    <mergeCell ref="A33:A35"/>
    <mergeCell ref="A39:A43"/>
    <mergeCell ref="A44:A49"/>
    <mergeCell ref="A17:A20"/>
    <mergeCell ref="A21:A24"/>
    <mergeCell ref="A25:A29"/>
    <mergeCell ref="A30:A32"/>
    <mergeCell ref="A36:A38"/>
  </mergeCells>
  <phoneticPr fontId="17" type="noConversion"/>
  <pageMargins left="0.75" right="0.75" top="1" bottom="1" header="0.49212598499999999" footer="0.49212598499999999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>
    <tabColor indexed="13"/>
    <pageSetUpPr fitToPage="1"/>
  </sheetPr>
  <dimension ref="A1:W73"/>
  <sheetViews>
    <sheetView showGridLines="0" showZeros="0" tabSelected="1" view="pageBreakPreview" topLeftCell="B41" zoomScaleNormal="100" zoomScaleSheetLayoutView="100" workbookViewId="0">
      <selection activeCell="C57" sqref="C57:C58"/>
    </sheetView>
  </sheetViews>
  <sheetFormatPr defaultColWidth="4.85546875" defaultRowHeight="12.75" x14ac:dyDescent="0.2"/>
  <cols>
    <col min="1" max="1" width="4.85546875" style="1" customWidth="1"/>
    <col min="2" max="2" width="72.85546875" style="2" customWidth="1"/>
    <col min="3" max="3" width="81.85546875" style="2" customWidth="1"/>
    <col min="4" max="4" width="5.42578125" style="2" customWidth="1"/>
    <col min="5" max="5" width="7.28515625" style="2" customWidth="1"/>
    <col min="6" max="6" width="5.42578125" style="2" customWidth="1"/>
    <col min="7" max="7" width="7.28515625" style="2" customWidth="1"/>
    <col min="8" max="8" width="6.140625" style="3" bestFit="1" customWidth="1"/>
    <col min="9" max="9" width="7" style="3" customWidth="1"/>
    <col min="10" max="10" width="6.140625" style="3" bestFit="1" customWidth="1"/>
    <col min="11" max="11" width="7.42578125" style="3" customWidth="1"/>
    <col min="12" max="12" width="5.28515625" style="3" customWidth="1"/>
    <col min="13" max="13" width="74.28515625" style="2" customWidth="1"/>
    <col min="14" max="14" width="23.140625" style="2" customWidth="1"/>
    <col min="15" max="16" width="13" style="4" customWidth="1"/>
    <col min="17" max="17" width="10.140625" style="2" customWidth="1"/>
    <col min="18" max="18" width="0.7109375" style="2" customWidth="1"/>
    <col min="19" max="19" width="1.5703125" style="2" customWidth="1"/>
    <col min="20" max="20" width="0.140625" style="2" customWidth="1"/>
    <col min="21" max="22" width="4.85546875" style="2" hidden="1" customWidth="1"/>
    <col min="23" max="23" width="58.140625" style="2" hidden="1" customWidth="1"/>
    <col min="24" max="27" width="4.85546875" style="2" customWidth="1"/>
    <col min="28" max="16384" width="4.85546875" style="2"/>
  </cols>
  <sheetData>
    <row r="1" spans="1:23" ht="20.25" x14ac:dyDescent="0.3">
      <c r="A1" s="5"/>
      <c r="B1" s="25"/>
      <c r="C1" s="22" t="s">
        <v>163</v>
      </c>
      <c r="D1" s="6"/>
      <c r="E1" s="6"/>
      <c r="F1" s="6"/>
      <c r="G1" s="6"/>
      <c r="H1" s="7"/>
      <c r="I1" s="7"/>
      <c r="J1" s="8"/>
      <c r="K1" s="7"/>
      <c r="L1" s="7"/>
      <c r="M1" s="17"/>
      <c r="N1" s="17"/>
      <c r="O1" s="6"/>
      <c r="P1" s="9"/>
      <c r="Q1" s="10"/>
      <c r="R1" s="10"/>
      <c r="S1" s="10"/>
      <c r="T1" s="10"/>
      <c r="W1" s="2">
        <v>2023</v>
      </c>
    </row>
    <row r="2" spans="1:23" ht="13.5" customHeight="1" x14ac:dyDescent="0.25">
      <c r="C2" s="21" t="s">
        <v>149</v>
      </c>
      <c r="M2" s="130" t="s">
        <v>146</v>
      </c>
      <c r="N2" s="131" t="s">
        <v>138</v>
      </c>
      <c r="W2" s="2">
        <v>2024</v>
      </c>
    </row>
    <row r="3" spans="1:23" ht="13.5" customHeight="1" x14ac:dyDescent="0.25">
      <c r="C3" s="21"/>
      <c r="M3" s="131" t="s">
        <v>136</v>
      </c>
      <c r="N3" s="131" t="s">
        <v>139</v>
      </c>
      <c r="W3" s="2">
        <v>2025</v>
      </c>
    </row>
    <row r="4" spans="1:23" ht="20.100000000000001" customHeight="1" x14ac:dyDescent="0.25">
      <c r="B4" s="113" t="s">
        <v>4</v>
      </c>
      <c r="C4" s="186"/>
      <c r="D4" s="186"/>
      <c r="E4" s="21"/>
      <c r="F4" s="21"/>
      <c r="G4" s="21"/>
      <c r="H4" s="21"/>
      <c r="I4" s="21"/>
      <c r="J4" s="21"/>
      <c r="K4" s="21"/>
      <c r="M4" s="131" t="s">
        <v>137</v>
      </c>
      <c r="N4" s="131"/>
      <c r="O4" s="15"/>
      <c r="W4" s="2">
        <v>2026</v>
      </c>
    </row>
    <row r="5" spans="1:23" ht="20.100000000000001" customHeight="1" x14ac:dyDescent="0.25">
      <c r="B5" s="113" t="s">
        <v>112</v>
      </c>
      <c r="C5" s="185"/>
      <c r="D5" s="185"/>
      <c r="E5" s="133" t="s">
        <v>127</v>
      </c>
      <c r="F5" s="186"/>
      <c r="G5" s="186"/>
      <c r="H5" s="186"/>
      <c r="I5" s="186"/>
      <c r="J5" s="186"/>
      <c r="K5" s="186"/>
      <c r="L5" s="186"/>
      <c r="M5" s="137"/>
      <c r="N5" s="137"/>
      <c r="W5" s="124" t="s">
        <v>151</v>
      </c>
    </row>
    <row r="6" spans="1:23" ht="20.100000000000001" customHeight="1" x14ac:dyDescent="0.25">
      <c r="B6" s="113" t="s">
        <v>113</v>
      </c>
      <c r="C6" s="185"/>
      <c r="D6" s="185"/>
      <c r="E6" s="16"/>
      <c r="W6" s="124" t="s">
        <v>152</v>
      </c>
    </row>
    <row r="7" spans="1:23" ht="20.100000000000001" customHeight="1" x14ac:dyDescent="0.25">
      <c r="B7" s="113" t="s">
        <v>114</v>
      </c>
      <c r="C7" s="112"/>
      <c r="E7" s="128" t="s">
        <v>131</v>
      </c>
      <c r="F7" s="127"/>
      <c r="G7" s="127"/>
      <c r="H7" s="127"/>
      <c r="I7" s="127"/>
      <c r="J7" s="127"/>
      <c r="K7" s="127"/>
      <c r="L7" s="127"/>
      <c r="O7" s="123"/>
      <c r="W7" s="124" t="s">
        <v>153</v>
      </c>
    </row>
    <row r="8" spans="1:23" ht="20.100000000000001" customHeight="1" x14ac:dyDescent="0.25">
      <c r="B8" s="113" t="s">
        <v>115</v>
      </c>
      <c r="C8" s="126"/>
      <c r="E8" s="129" t="s">
        <v>132</v>
      </c>
      <c r="F8" s="127"/>
      <c r="G8" s="127"/>
      <c r="H8" s="127"/>
      <c r="I8" s="127"/>
      <c r="J8" s="127"/>
      <c r="K8" s="127"/>
      <c r="L8" s="127"/>
      <c r="W8" s="124" t="s">
        <v>154</v>
      </c>
    </row>
    <row r="9" spans="1:23" ht="20.25" customHeight="1" x14ac:dyDescent="0.25">
      <c r="B9" s="113" t="s">
        <v>144</v>
      </c>
      <c r="C9" s="189"/>
      <c r="D9" s="190"/>
      <c r="E9" s="190"/>
      <c r="F9" s="190"/>
      <c r="G9" s="190"/>
      <c r="H9" s="190"/>
      <c r="I9" s="190"/>
      <c r="J9" s="190"/>
      <c r="K9" s="190"/>
      <c r="L9" s="190"/>
      <c r="W9" s="124" t="s">
        <v>155</v>
      </c>
    </row>
    <row r="10" spans="1:23" ht="13.5" customHeight="1" thickBot="1" x14ac:dyDescent="0.25">
      <c r="B10" s="91"/>
      <c r="C10" s="16"/>
      <c r="W10" s="124" t="s">
        <v>156</v>
      </c>
    </row>
    <row r="11" spans="1:23" ht="16.5" customHeight="1" x14ac:dyDescent="0.25">
      <c r="A11" s="18"/>
      <c r="B11" s="19"/>
      <c r="C11" s="20"/>
      <c r="D11" s="187" t="s">
        <v>116</v>
      </c>
      <c r="E11" s="188"/>
      <c r="F11" s="187" t="s">
        <v>117</v>
      </c>
      <c r="G11" s="188"/>
      <c r="H11" s="201" t="s">
        <v>125</v>
      </c>
      <c r="I11" s="202"/>
      <c r="J11" s="202"/>
      <c r="K11" s="202"/>
      <c r="L11" s="120"/>
      <c r="M11" s="206" t="s">
        <v>148</v>
      </c>
      <c r="N11" s="134" t="s">
        <v>140</v>
      </c>
      <c r="O11" s="230" t="s">
        <v>120</v>
      </c>
      <c r="P11" s="230"/>
      <c r="W11" s="124" t="s">
        <v>157</v>
      </c>
    </row>
    <row r="12" spans="1:23" s="3" customFormat="1" ht="17.25" customHeight="1" thickBot="1" x14ac:dyDescent="0.3">
      <c r="A12" s="117" t="s">
        <v>126</v>
      </c>
      <c r="B12" s="116" t="s">
        <v>128</v>
      </c>
      <c r="C12" s="116" t="s">
        <v>150</v>
      </c>
      <c r="D12" s="136" t="s">
        <v>118</v>
      </c>
      <c r="E12" s="114" t="s">
        <v>119</v>
      </c>
      <c r="F12" s="114" t="s">
        <v>118</v>
      </c>
      <c r="G12" s="114" t="s">
        <v>119</v>
      </c>
      <c r="H12" s="115">
        <v>0.25</v>
      </c>
      <c r="I12" s="115">
        <v>0.5</v>
      </c>
      <c r="J12" s="115">
        <v>0.75</v>
      </c>
      <c r="K12" s="119">
        <v>1</v>
      </c>
      <c r="L12" s="132" t="s">
        <v>0</v>
      </c>
      <c r="M12" s="207"/>
      <c r="N12" s="135" t="s">
        <v>141</v>
      </c>
      <c r="O12" s="116">
        <v>0.12</v>
      </c>
      <c r="P12" s="155">
        <v>0.4</v>
      </c>
      <c r="W12" s="124" t="s">
        <v>158</v>
      </c>
    </row>
    <row r="13" spans="1:23" ht="17.100000000000001" customHeight="1" x14ac:dyDescent="0.2">
      <c r="A13" s="219"/>
      <c r="B13" s="222"/>
      <c r="C13" s="223"/>
      <c r="D13" s="211">
        <f>A13</f>
        <v>0</v>
      </c>
      <c r="E13" s="217"/>
      <c r="F13" s="219"/>
      <c r="G13" s="220"/>
      <c r="H13" s="195"/>
      <c r="I13" s="198"/>
      <c r="J13" s="198"/>
      <c r="K13" s="203"/>
      <c r="L13" s="200">
        <f>A13</f>
        <v>0</v>
      </c>
      <c r="M13" s="208"/>
      <c r="N13" s="224"/>
      <c r="O13" s="229"/>
      <c r="P13" s="232"/>
      <c r="W13" s="124" t="s">
        <v>159</v>
      </c>
    </row>
    <row r="14" spans="1:23" ht="17.100000000000001" customHeight="1" x14ac:dyDescent="0.2">
      <c r="A14" s="221"/>
      <c r="B14" s="205"/>
      <c r="C14" s="194"/>
      <c r="D14" s="177"/>
      <c r="E14" s="218"/>
      <c r="F14" s="184"/>
      <c r="G14" s="213"/>
      <c r="H14" s="196"/>
      <c r="I14" s="199"/>
      <c r="J14" s="199"/>
      <c r="K14" s="192"/>
      <c r="L14" s="182"/>
      <c r="M14" s="180"/>
      <c r="N14" s="225"/>
      <c r="O14" s="216"/>
      <c r="P14" s="233"/>
      <c r="W14" s="124" t="s">
        <v>160</v>
      </c>
    </row>
    <row r="15" spans="1:23" ht="17.100000000000001" customHeight="1" x14ac:dyDescent="0.2">
      <c r="A15" s="183"/>
      <c r="B15" s="204"/>
      <c r="C15" s="193"/>
      <c r="D15" s="177">
        <f>A15</f>
        <v>0</v>
      </c>
      <c r="E15" s="178"/>
      <c r="F15" s="183"/>
      <c r="G15" s="212"/>
      <c r="H15" s="191"/>
      <c r="I15" s="191"/>
      <c r="J15" s="191"/>
      <c r="K15" s="191"/>
      <c r="L15" s="181">
        <f>A15</f>
        <v>0</v>
      </c>
      <c r="M15" s="209"/>
      <c r="N15" s="226"/>
      <c r="O15" s="215"/>
      <c r="P15" s="215"/>
      <c r="W15" s="124" t="s">
        <v>161</v>
      </c>
    </row>
    <row r="16" spans="1:23" ht="17.100000000000001" customHeight="1" x14ac:dyDescent="0.2">
      <c r="A16" s="221"/>
      <c r="B16" s="205"/>
      <c r="C16" s="194"/>
      <c r="D16" s="177"/>
      <c r="E16" s="178"/>
      <c r="F16" s="184"/>
      <c r="G16" s="213"/>
      <c r="H16" s="192"/>
      <c r="I16" s="192"/>
      <c r="J16" s="192"/>
      <c r="K16" s="192"/>
      <c r="L16" s="182"/>
      <c r="M16" s="210"/>
      <c r="N16" s="227"/>
      <c r="O16" s="216"/>
      <c r="P16" s="216"/>
      <c r="W16" s="124" t="s">
        <v>162</v>
      </c>
    </row>
    <row r="17" spans="1:23" ht="17.100000000000001" customHeight="1" x14ac:dyDescent="0.2">
      <c r="A17" s="183"/>
      <c r="B17" s="204"/>
      <c r="C17" s="193"/>
      <c r="D17" s="177">
        <f>A17</f>
        <v>0</v>
      </c>
      <c r="E17" s="178"/>
      <c r="F17" s="183"/>
      <c r="G17" s="212"/>
      <c r="H17" s="191"/>
      <c r="I17" s="191"/>
      <c r="J17" s="191"/>
      <c r="K17" s="191"/>
      <c r="L17" s="181">
        <f t="shared" ref="L17:L57" si="0">A17</f>
        <v>0</v>
      </c>
      <c r="M17" s="209"/>
      <c r="N17" s="226"/>
      <c r="O17" s="215"/>
      <c r="P17" s="215"/>
    </row>
    <row r="18" spans="1:23" ht="17.100000000000001" customHeight="1" x14ac:dyDescent="0.2">
      <c r="A18" s="184"/>
      <c r="B18" s="205"/>
      <c r="C18" s="194"/>
      <c r="D18" s="177"/>
      <c r="E18" s="178"/>
      <c r="F18" s="184"/>
      <c r="G18" s="213"/>
      <c r="H18" s="192"/>
      <c r="I18" s="192"/>
      <c r="J18" s="192"/>
      <c r="K18" s="192"/>
      <c r="L18" s="182"/>
      <c r="M18" s="210"/>
      <c r="N18" s="227"/>
      <c r="O18" s="216"/>
      <c r="P18" s="216"/>
    </row>
    <row r="19" spans="1:23" ht="17.100000000000001" customHeight="1" x14ac:dyDescent="0.2">
      <c r="A19" s="183"/>
      <c r="B19" s="204"/>
      <c r="C19" s="193"/>
      <c r="D19" s="177">
        <f>A19</f>
        <v>0</v>
      </c>
      <c r="E19" s="178"/>
      <c r="F19" s="183"/>
      <c r="G19" s="212"/>
      <c r="H19" s="191"/>
      <c r="I19" s="191"/>
      <c r="J19" s="191"/>
      <c r="K19" s="191"/>
      <c r="L19" s="181">
        <f t="shared" si="0"/>
        <v>0</v>
      </c>
      <c r="M19" s="209"/>
      <c r="N19" s="226"/>
      <c r="O19" s="215"/>
      <c r="P19" s="215"/>
    </row>
    <row r="20" spans="1:23" ht="17.100000000000001" customHeight="1" x14ac:dyDescent="0.2">
      <c r="A20" s="184"/>
      <c r="B20" s="205"/>
      <c r="C20" s="194"/>
      <c r="D20" s="177"/>
      <c r="E20" s="178"/>
      <c r="F20" s="184"/>
      <c r="G20" s="213"/>
      <c r="H20" s="192"/>
      <c r="I20" s="192"/>
      <c r="J20" s="192"/>
      <c r="K20" s="192"/>
      <c r="L20" s="182"/>
      <c r="M20" s="210"/>
      <c r="N20" s="227"/>
      <c r="O20" s="216"/>
      <c r="P20" s="216"/>
      <c r="W20" s="125" t="s">
        <v>133</v>
      </c>
    </row>
    <row r="21" spans="1:23" ht="17.100000000000001" customHeight="1" x14ac:dyDescent="0.2">
      <c r="A21" s="183"/>
      <c r="B21" s="204"/>
      <c r="C21" s="193"/>
      <c r="D21" s="177">
        <f>A21</f>
        <v>0</v>
      </c>
      <c r="E21" s="178"/>
      <c r="F21" s="183"/>
      <c r="G21" s="212"/>
      <c r="H21" s="197"/>
      <c r="I21" s="197"/>
      <c r="J21" s="197"/>
      <c r="K21" s="197"/>
      <c r="L21" s="181">
        <f t="shared" si="0"/>
        <v>0</v>
      </c>
      <c r="M21" s="179"/>
      <c r="N21" s="228"/>
      <c r="O21" s="215"/>
      <c r="P21" s="215"/>
      <c r="W21" s="125" t="s">
        <v>145</v>
      </c>
    </row>
    <row r="22" spans="1:23" ht="17.100000000000001" customHeight="1" x14ac:dyDescent="0.2">
      <c r="A22" s="184"/>
      <c r="B22" s="205"/>
      <c r="C22" s="194"/>
      <c r="D22" s="177"/>
      <c r="E22" s="178"/>
      <c r="F22" s="184"/>
      <c r="G22" s="213"/>
      <c r="H22" s="196"/>
      <c r="I22" s="196"/>
      <c r="J22" s="196"/>
      <c r="K22" s="196"/>
      <c r="L22" s="182"/>
      <c r="M22" s="180"/>
      <c r="N22" s="225"/>
      <c r="O22" s="216"/>
      <c r="P22" s="216"/>
      <c r="W22" s="125"/>
    </row>
    <row r="23" spans="1:23" ht="17.100000000000001" customHeight="1" x14ac:dyDescent="0.2">
      <c r="A23" s="183"/>
      <c r="B23" s="204"/>
      <c r="C23" s="193"/>
      <c r="D23" s="177">
        <f>A23</f>
        <v>0</v>
      </c>
      <c r="E23" s="178"/>
      <c r="F23" s="183"/>
      <c r="G23" s="212"/>
      <c r="H23" s="191"/>
      <c r="I23" s="191"/>
      <c r="J23" s="191"/>
      <c r="K23" s="191"/>
      <c r="L23" s="181">
        <f t="shared" si="0"/>
        <v>0</v>
      </c>
      <c r="M23" s="179"/>
      <c r="N23" s="228"/>
      <c r="O23" s="215"/>
      <c r="P23" s="215"/>
      <c r="W23" s="125" t="s">
        <v>129</v>
      </c>
    </row>
    <row r="24" spans="1:23" ht="17.100000000000001" customHeight="1" x14ac:dyDescent="0.2">
      <c r="A24" s="184"/>
      <c r="B24" s="205"/>
      <c r="C24" s="194"/>
      <c r="D24" s="177"/>
      <c r="E24" s="178"/>
      <c r="F24" s="184"/>
      <c r="G24" s="213"/>
      <c r="H24" s="192"/>
      <c r="I24" s="192"/>
      <c r="J24" s="192"/>
      <c r="K24" s="192"/>
      <c r="L24" s="182"/>
      <c r="M24" s="180"/>
      <c r="N24" s="225"/>
      <c r="O24" s="216"/>
      <c r="P24" s="216"/>
      <c r="W24" s="125" t="s">
        <v>130</v>
      </c>
    </row>
    <row r="25" spans="1:23" ht="17.100000000000001" customHeight="1" x14ac:dyDescent="0.2">
      <c r="A25" s="183"/>
      <c r="B25" s="204"/>
      <c r="C25" s="193"/>
      <c r="D25" s="177">
        <f>A25</f>
        <v>0</v>
      </c>
      <c r="E25" s="178"/>
      <c r="F25" s="183"/>
      <c r="G25" s="212"/>
      <c r="H25" s="191"/>
      <c r="I25" s="191"/>
      <c r="J25" s="191"/>
      <c r="K25" s="191"/>
      <c r="L25" s="181">
        <f t="shared" si="0"/>
        <v>0</v>
      </c>
      <c r="M25" s="179"/>
      <c r="N25" s="228"/>
      <c r="O25" s="215"/>
      <c r="P25" s="215"/>
      <c r="W25" s="125"/>
    </row>
    <row r="26" spans="1:23" ht="17.100000000000001" customHeight="1" x14ac:dyDescent="0.2">
      <c r="A26" s="184"/>
      <c r="B26" s="205"/>
      <c r="C26" s="194"/>
      <c r="D26" s="177"/>
      <c r="E26" s="178"/>
      <c r="F26" s="184"/>
      <c r="G26" s="213"/>
      <c r="H26" s="192"/>
      <c r="I26" s="192"/>
      <c r="J26" s="192"/>
      <c r="K26" s="192"/>
      <c r="L26" s="182"/>
      <c r="M26" s="180"/>
      <c r="N26" s="225"/>
      <c r="O26" s="216"/>
      <c r="P26" s="216"/>
      <c r="W26" s="125" t="s">
        <v>134</v>
      </c>
    </row>
    <row r="27" spans="1:23" ht="17.100000000000001" customHeight="1" x14ac:dyDescent="0.2">
      <c r="A27" s="183"/>
      <c r="B27" s="204"/>
      <c r="C27" s="193"/>
      <c r="D27" s="177">
        <f>A27</f>
        <v>0</v>
      </c>
      <c r="E27" s="178"/>
      <c r="F27" s="183"/>
      <c r="G27" s="212"/>
      <c r="H27" s="191"/>
      <c r="I27" s="191"/>
      <c r="J27" s="191"/>
      <c r="K27" s="191"/>
      <c r="L27" s="181">
        <f t="shared" si="0"/>
        <v>0</v>
      </c>
      <c r="M27" s="179"/>
      <c r="N27" s="228"/>
      <c r="O27" s="215"/>
      <c r="P27" s="215"/>
      <c r="W27" s="125" t="s">
        <v>135</v>
      </c>
    </row>
    <row r="28" spans="1:23" ht="17.100000000000001" customHeight="1" x14ac:dyDescent="0.2">
      <c r="A28" s="184"/>
      <c r="B28" s="205"/>
      <c r="C28" s="194"/>
      <c r="D28" s="177"/>
      <c r="E28" s="178"/>
      <c r="F28" s="184"/>
      <c r="G28" s="213"/>
      <c r="H28" s="192"/>
      <c r="I28" s="192"/>
      <c r="J28" s="192"/>
      <c r="K28" s="192"/>
      <c r="L28" s="182"/>
      <c r="M28" s="180"/>
      <c r="N28" s="225"/>
      <c r="O28" s="216"/>
      <c r="P28" s="216"/>
    </row>
    <row r="29" spans="1:23" ht="17.100000000000001" customHeight="1" x14ac:dyDescent="0.2">
      <c r="A29" s="183"/>
      <c r="B29" s="204"/>
      <c r="C29" s="193"/>
      <c r="D29" s="177">
        <f>A29</f>
        <v>0</v>
      </c>
      <c r="E29" s="178"/>
      <c r="F29" s="183"/>
      <c r="G29" s="212"/>
      <c r="H29" s="191"/>
      <c r="I29" s="191"/>
      <c r="J29" s="191"/>
      <c r="K29" s="191"/>
      <c r="L29" s="181">
        <f t="shared" si="0"/>
        <v>0</v>
      </c>
      <c r="M29" s="179"/>
      <c r="N29" s="228"/>
      <c r="O29" s="215"/>
      <c r="P29" s="215"/>
    </row>
    <row r="30" spans="1:23" ht="17.100000000000001" customHeight="1" x14ac:dyDescent="0.2">
      <c r="A30" s="184"/>
      <c r="B30" s="205"/>
      <c r="C30" s="194"/>
      <c r="D30" s="177"/>
      <c r="E30" s="178"/>
      <c r="F30" s="184"/>
      <c r="G30" s="213"/>
      <c r="H30" s="192"/>
      <c r="I30" s="192"/>
      <c r="J30" s="192"/>
      <c r="K30" s="192"/>
      <c r="L30" s="182"/>
      <c r="M30" s="180"/>
      <c r="N30" s="225"/>
      <c r="O30" s="216"/>
      <c r="P30" s="216"/>
    </row>
    <row r="31" spans="1:23" ht="17.100000000000001" customHeight="1" x14ac:dyDescent="0.2">
      <c r="A31" s="183"/>
      <c r="B31" s="204"/>
      <c r="C31" s="193"/>
      <c r="D31" s="177">
        <f>A31</f>
        <v>0</v>
      </c>
      <c r="E31" s="178"/>
      <c r="F31" s="183"/>
      <c r="G31" s="212"/>
      <c r="H31" s="197"/>
      <c r="I31" s="197"/>
      <c r="J31" s="197"/>
      <c r="K31" s="197"/>
      <c r="L31" s="181">
        <f t="shared" si="0"/>
        <v>0</v>
      </c>
      <c r="M31" s="179"/>
      <c r="N31" s="228"/>
      <c r="O31" s="215"/>
      <c r="P31" s="215"/>
    </row>
    <row r="32" spans="1:23" ht="17.100000000000001" customHeight="1" x14ac:dyDescent="0.2">
      <c r="A32" s="184"/>
      <c r="B32" s="205"/>
      <c r="C32" s="194"/>
      <c r="D32" s="177"/>
      <c r="E32" s="178"/>
      <c r="F32" s="184"/>
      <c r="G32" s="213"/>
      <c r="H32" s="196"/>
      <c r="I32" s="196"/>
      <c r="J32" s="196"/>
      <c r="K32" s="196"/>
      <c r="L32" s="182"/>
      <c r="M32" s="180"/>
      <c r="N32" s="225"/>
      <c r="O32" s="216"/>
      <c r="P32" s="216"/>
    </row>
    <row r="33" spans="1:16" ht="17.100000000000001" customHeight="1" x14ac:dyDescent="0.2">
      <c r="A33" s="183"/>
      <c r="B33" s="204"/>
      <c r="C33" s="193"/>
      <c r="D33" s="177">
        <f>A33</f>
        <v>0</v>
      </c>
      <c r="E33" s="178"/>
      <c r="F33" s="183"/>
      <c r="G33" s="212"/>
      <c r="H33" s="191"/>
      <c r="I33" s="191"/>
      <c r="J33" s="191"/>
      <c r="K33" s="191"/>
      <c r="L33" s="181">
        <f t="shared" si="0"/>
        <v>0</v>
      </c>
      <c r="M33" s="179"/>
      <c r="N33" s="228"/>
      <c r="O33" s="215"/>
      <c r="P33" s="215"/>
    </row>
    <row r="34" spans="1:16" ht="17.100000000000001" customHeight="1" x14ac:dyDescent="0.2">
      <c r="A34" s="184"/>
      <c r="B34" s="205"/>
      <c r="C34" s="194"/>
      <c r="D34" s="177"/>
      <c r="E34" s="178"/>
      <c r="F34" s="184"/>
      <c r="G34" s="213"/>
      <c r="H34" s="192"/>
      <c r="I34" s="192"/>
      <c r="J34" s="192"/>
      <c r="K34" s="192"/>
      <c r="L34" s="182"/>
      <c r="M34" s="180"/>
      <c r="N34" s="225"/>
      <c r="O34" s="216"/>
      <c r="P34" s="216"/>
    </row>
    <row r="35" spans="1:16" ht="17.100000000000001" customHeight="1" x14ac:dyDescent="0.2">
      <c r="A35" s="183"/>
      <c r="B35" s="204"/>
      <c r="C35" s="193"/>
      <c r="D35" s="177">
        <f>A35</f>
        <v>0</v>
      </c>
      <c r="E35" s="178"/>
      <c r="F35" s="183"/>
      <c r="G35" s="212"/>
      <c r="H35" s="191"/>
      <c r="I35" s="191"/>
      <c r="J35" s="191"/>
      <c r="K35" s="191"/>
      <c r="L35" s="181">
        <f t="shared" si="0"/>
        <v>0</v>
      </c>
      <c r="M35" s="179"/>
      <c r="N35" s="228"/>
      <c r="O35" s="215"/>
      <c r="P35" s="215"/>
    </row>
    <row r="36" spans="1:16" ht="17.100000000000001" customHeight="1" x14ac:dyDescent="0.2">
      <c r="A36" s="184"/>
      <c r="B36" s="205"/>
      <c r="C36" s="194"/>
      <c r="D36" s="177"/>
      <c r="E36" s="178"/>
      <c r="F36" s="184"/>
      <c r="G36" s="213"/>
      <c r="H36" s="192"/>
      <c r="I36" s="192"/>
      <c r="J36" s="192"/>
      <c r="K36" s="192"/>
      <c r="L36" s="182"/>
      <c r="M36" s="180"/>
      <c r="N36" s="225"/>
      <c r="O36" s="216"/>
      <c r="P36" s="216"/>
    </row>
    <row r="37" spans="1:16" ht="17.100000000000001" customHeight="1" x14ac:dyDescent="0.2">
      <c r="A37" s="183"/>
      <c r="B37" s="204"/>
      <c r="C37" s="193"/>
      <c r="D37" s="177">
        <f>A37</f>
        <v>0</v>
      </c>
      <c r="E37" s="178"/>
      <c r="F37" s="183"/>
      <c r="G37" s="212"/>
      <c r="H37" s="191"/>
      <c r="I37" s="191"/>
      <c r="J37" s="191"/>
      <c r="K37" s="191"/>
      <c r="L37" s="181">
        <f t="shared" si="0"/>
        <v>0</v>
      </c>
      <c r="M37" s="179"/>
      <c r="N37" s="228"/>
      <c r="O37" s="215"/>
      <c r="P37" s="215"/>
    </row>
    <row r="38" spans="1:16" ht="17.100000000000001" customHeight="1" x14ac:dyDescent="0.2">
      <c r="A38" s="184"/>
      <c r="B38" s="205"/>
      <c r="C38" s="194"/>
      <c r="D38" s="177"/>
      <c r="E38" s="178"/>
      <c r="F38" s="184"/>
      <c r="G38" s="213"/>
      <c r="H38" s="192"/>
      <c r="I38" s="192"/>
      <c r="J38" s="192"/>
      <c r="K38" s="192"/>
      <c r="L38" s="182"/>
      <c r="M38" s="180"/>
      <c r="N38" s="225"/>
      <c r="O38" s="216"/>
      <c r="P38" s="216"/>
    </row>
    <row r="39" spans="1:16" ht="17.100000000000001" customHeight="1" x14ac:dyDescent="0.2">
      <c r="A39" s="183"/>
      <c r="B39" s="204"/>
      <c r="C39" s="193"/>
      <c r="D39" s="177">
        <f>A39</f>
        <v>0</v>
      </c>
      <c r="E39" s="178"/>
      <c r="F39" s="183"/>
      <c r="G39" s="212"/>
      <c r="H39" s="191"/>
      <c r="I39" s="191"/>
      <c r="J39" s="191"/>
      <c r="K39" s="191"/>
      <c r="L39" s="181">
        <f t="shared" si="0"/>
        <v>0</v>
      </c>
      <c r="M39" s="179"/>
      <c r="N39" s="228"/>
      <c r="O39" s="215"/>
      <c r="P39" s="215"/>
    </row>
    <row r="40" spans="1:16" ht="17.100000000000001" customHeight="1" x14ac:dyDescent="0.2">
      <c r="A40" s="184"/>
      <c r="B40" s="205"/>
      <c r="C40" s="194"/>
      <c r="D40" s="177"/>
      <c r="E40" s="178"/>
      <c r="F40" s="184"/>
      <c r="G40" s="213"/>
      <c r="H40" s="192"/>
      <c r="I40" s="192"/>
      <c r="J40" s="192"/>
      <c r="K40" s="192"/>
      <c r="L40" s="182"/>
      <c r="M40" s="180"/>
      <c r="N40" s="225"/>
      <c r="O40" s="216"/>
      <c r="P40" s="216"/>
    </row>
    <row r="41" spans="1:16" ht="17.100000000000001" customHeight="1" x14ac:dyDescent="0.2">
      <c r="A41" s="183"/>
      <c r="B41" s="204"/>
      <c r="C41" s="193"/>
      <c r="D41" s="177">
        <f>A41</f>
        <v>0</v>
      </c>
      <c r="E41" s="178"/>
      <c r="F41" s="183"/>
      <c r="G41" s="212"/>
      <c r="H41" s="197"/>
      <c r="I41" s="197"/>
      <c r="J41" s="197"/>
      <c r="K41" s="197"/>
      <c r="L41" s="181">
        <f t="shared" si="0"/>
        <v>0</v>
      </c>
      <c r="M41" s="179"/>
      <c r="N41" s="228"/>
      <c r="O41" s="215"/>
      <c r="P41" s="215"/>
    </row>
    <row r="42" spans="1:16" ht="17.100000000000001" customHeight="1" x14ac:dyDescent="0.2">
      <c r="A42" s="184"/>
      <c r="B42" s="205"/>
      <c r="C42" s="194"/>
      <c r="D42" s="177"/>
      <c r="E42" s="178"/>
      <c r="F42" s="184"/>
      <c r="G42" s="213"/>
      <c r="H42" s="196"/>
      <c r="I42" s="196"/>
      <c r="J42" s="196"/>
      <c r="K42" s="196"/>
      <c r="L42" s="182"/>
      <c r="M42" s="180"/>
      <c r="N42" s="225"/>
      <c r="O42" s="216"/>
      <c r="P42" s="216"/>
    </row>
    <row r="43" spans="1:16" ht="17.100000000000001" customHeight="1" x14ac:dyDescent="0.2">
      <c r="A43" s="183"/>
      <c r="B43" s="204"/>
      <c r="C43" s="193"/>
      <c r="D43" s="177">
        <f>A43</f>
        <v>0</v>
      </c>
      <c r="E43" s="178"/>
      <c r="F43" s="183"/>
      <c r="G43" s="212"/>
      <c r="H43" s="191"/>
      <c r="I43" s="191"/>
      <c r="J43" s="191"/>
      <c r="K43" s="191"/>
      <c r="L43" s="181">
        <f t="shared" si="0"/>
        <v>0</v>
      </c>
      <c r="M43" s="179"/>
      <c r="N43" s="228"/>
      <c r="O43" s="215"/>
      <c r="P43" s="215"/>
    </row>
    <row r="44" spans="1:16" ht="17.100000000000001" customHeight="1" x14ac:dyDescent="0.2">
      <c r="A44" s="184"/>
      <c r="B44" s="205"/>
      <c r="C44" s="194"/>
      <c r="D44" s="177"/>
      <c r="E44" s="178"/>
      <c r="F44" s="184"/>
      <c r="G44" s="213"/>
      <c r="H44" s="192"/>
      <c r="I44" s="192"/>
      <c r="J44" s="192"/>
      <c r="K44" s="192"/>
      <c r="L44" s="182"/>
      <c r="M44" s="180"/>
      <c r="N44" s="225"/>
      <c r="O44" s="216"/>
      <c r="P44" s="216"/>
    </row>
    <row r="45" spans="1:16" ht="17.100000000000001" customHeight="1" x14ac:dyDescent="0.2">
      <c r="A45" s="183"/>
      <c r="B45" s="204"/>
      <c r="C45" s="193"/>
      <c r="D45" s="177">
        <f>A45</f>
        <v>0</v>
      </c>
      <c r="E45" s="178"/>
      <c r="F45" s="183"/>
      <c r="G45" s="212"/>
      <c r="H45" s="191"/>
      <c r="I45" s="191"/>
      <c r="J45" s="191"/>
      <c r="K45" s="191"/>
      <c r="L45" s="181">
        <f t="shared" si="0"/>
        <v>0</v>
      </c>
      <c r="M45" s="179"/>
      <c r="N45" s="228"/>
      <c r="O45" s="215"/>
      <c r="P45" s="215"/>
    </row>
    <row r="46" spans="1:16" ht="17.100000000000001" customHeight="1" x14ac:dyDescent="0.2">
      <c r="A46" s="184"/>
      <c r="B46" s="205"/>
      <c r="C46" s="194"/>
      <c r="D46" s="177"/>
      <c r="E46" s="178"/>
      <c r="F46" s="184"/>
      <c r="G46" s="213"/>
      <c r="H46" s="192"/>
      <c r="I46" s="192"/>
      <c r="J46" s="192"/>
      <c r="K46" s="192"/>
      <c r="L46" s="182"/>
      <c r="M46" s="180"/>
      <c r="N46" s="225"/>
      <c r="O46" s="216"/>
      <c r="P46" s="216"/>
    </row>
    <row r="47" spans="1:16" ht="17.100000000000001" customHeight="1" x14ac:dyDescent="0.2">
      <c r="A47" s="183"/>
      <c r="B47" s="204"/>
      <c r="C47" s="193"/>
      <c r="D47" s="177">
        <f>A47</f>
        <v>0</v>
      </c>
      <c r="E47" s="178"/>
      <c r="F47" s="183"/>
      <c r="G47" s="212"/>
      <c r="H47" s="191"/>
      <c r="I47" s="191"/>
      <c r="J47" s="191"/>
      <c r="K47" s="191"/>
      <c r="L47" s="181">
        <f t="shared" si="0"/>
        <v>0</v>
      </c>
      <c r="M47" s="179"/>
      <c r="N47" s="228"/>
      <c r="O47" s="215"/>
      <c r="P47" s="215"/>
    </row>
    <row r="48" spans="1:16" ht="17.100000000000001" customHeight="1" x14ac:dyDescent="0.2">
      <c r="A48" s="184"/>
      <c r="B48" s="205"/>
      <c r="C48" s="194"/>
      <c r="D48" s="177"/>
      <c r="E48" s="178"/>
      <c r="F48" s="184"/>
      <c r="G48" s="213"/>
      <c r="H48" s="192"/>
      <c r="I48" s="192"/>
      <c r="J48" s="192"/>
      <c r="K48" s="192"/>
      <c r="L48" s="182"/>
      <c r="M48" s="180"/>
      <c r="N48" s="225"/>
      <c r="O48" s="216"/>
      <c r="P48" s="216"/>
    </row>
    <row r="49" spans="1:19" ht="17.100000000000001" customHeight="1" x14ac:dyDescent="0.2">
      <c r="A49" s="183"/>
      <c r="B49" s="204"/>
      <c r="C49" s="193"/>
      <c r="D49" s="177">
        <f>A49</f>
        <v>0</v>
      </c>
      <c r="E49" s="178"/>
      <c r="F49" s="183"/>
      <c r="G49" s="212"/>
      <c r="H49" s="191"/>
      <c r="I49" s="191"/>
      <c r="J49" s="191"/>
      <c r="K49" s="191"/>
      <c r="L49" s="181">
        <f t="shared" si="0"/>
        <v>0</v>
      </c>
      <c r="M49" s="179"/>
      <c r="N49" s="228"/>
      <c r="O49" s="215"/>
      <c r="P49" s="215"/>
    </row>
    <row r="50" spans="1:19" ht="17.100000000000001" customHeight="1" x14ac:dyDescent="0.2">
      <c r="A50" s="184"/>
      <c r="B50" s="205"/>
      <c r="C50" s="194"/>
      <c r="D50" s="177"/>
      <c r="E50" s="178"/>
      <c r="F50" s="184"/>
      <c r="G50" s="213"/>
      <c r="H50" s="192"/>
      <c r="I50" s="192"/>
      <c r="J50" s="192"/>
      <c r="K50" s="192"/>
      <c r="L50" s="182"/>
      <c r="M50" s="180"/>
      <c r="N50" s="225"/>
      <c r="O50" s="216"/>
      <c r="P50" s="216"/>
    </row>
    <row r="51" spans="1:19" ht="17.100000000000001" customHeight="1" x14ac:dyDescent="0.2">
      <c r="A51" s="183"/>
      <c r="B51" s="204"/>
      <c r="C51" s="193"/>
      <c r="D51" s="177">
        <f>A51</f>
        <v>0</v>
      </c>
      <c r="E51" s="178"/>
      <c r="F51" s="183"/>
      <c r="G51" s="212"/>
      <c r="H51" s="197"/>
      <c r="I51" s="197"/>
      <c r="J51" s="197"/>
      <c r="K51" s="197"/>
      <c r="L51" s="181">
        <f t="shared" si="0"/>
        <v>0</v>
      </c>
      <c r="M51" s="179"/>
      <c r="N51" s="228"/>
      <c r="O51" s="215"/>
      <c r="P51" s="215"/>
    </row>
    <row r="52" spans="1:19" ht="17.100000000000001" customHeight="1" x14ac:dyDescent="0.2">
      <c r="A52" s="184"/>
      <c r="B52" s="205"/>
      <c r="C52" s="194"/>
      <c r="D52" s="177"/>
      <c r="E52" s="178"/>
      <c r="F52" s="184"/>
      <c r="G52" s="213"/>
      <c r="H52" s="196"/>
      <c r="I52" s="196"/>
      <c r="J52" s="196"/>
      <c r="K52" s="196"/>
      <c r="L52" s="182"/>
      <c r="M52" s="180"/>
      <c r="N52" s="225"/>
      <c r="O52" s="216"/>
      <c r="P52" s="216"/>
    </row>
    <row r="53" spans="1:19" ht="17.100000000000001" customHeight="1" x14ac:dyDescent="0.2">
      <c r="A53" s="183"/>
      <c r="B53" s="204"/>
      <c r="C53" s="193"/>
      <c r="D53" s="177">
        <f>A53</f>
        <v>0</v>
      </c>
      <c r="E53" s="178"/>
      <c r="F53" s="183"/>
      <c r="G53" s="212"/>
      <c r="H53" s="197"/>
      <c r="I53" s="197"/>
      <c r="J53" s="197"/>
      <c r="K53" s="197"/>
      <c r="L53" s="181">
        <f t="shared" si="0"/>
        <v>0</v>
      </c>
      <c r="M53" s="179"/>
      <c r="N53" s="228"/>
      <c r="O53" s="215"/>
      <c r="P53" s="215"/>
    </row>
    <row r="54" spans="1:19" ht="17.100000000000001" customHeight="1" x14ac:dyDescent="0.2">
      <c r="A54" s="184"/>
      <c r="B54" s="205"/>
      <c r="C54" s="194"/>
      <c r="D54" s="177"/>
      <c r="E54" s="178"/>
      <c r="F54" s="184"/>
      <c r="G54" s="213"/>
      <c r="H54" s="196"/>
      <c r="I54" s="196"/>
      <c r="J54" s="196"/>
      <c r="K54" s="196"/>
      <c r="L54" s="182"/>
      <c r="M54" s="180"/>
      <c r="N54" s="225"/>
      <c r="O54" s="216"/>
      <c r="P54" s="216"/>
      <c r="S54" s="231"/>
    </row>
    <row r="55" spans="1:19" ht="17.100000000000001" customHeight="1" x14ac:dyDescent="0.2">
      <c r="A55" s="221"/>
      <c r="B55" s="204"/>
      <c r="C55" s="193"/>
      <c r="D55" s="177">
        <f>A55</f>
        <v>0</v>
      </c>
      <c r="E55" s="178"/>
      <c r="F55" s="183"/>
      <c r="G55" s="212"/>
      <c r="H55" s="197"/>
      <c r="I55" s="197"/>
      <c r="J55" s="197"/>
      <c r="K55" s="197"/>
      <c r="L55" s="181">
        <f t="shared" si="0"/>
        <v>0</v>
      </c>
      <c r="M55" s="179"/>
      <c r="N55" s="228"/>
      <c r="O55" s="215"/>
      <c r="P55" s="215"/>
      <c r="S55" s="231"/>
    </row>
    <row r="56" spans="1:19" ht="17.100000000000001" customHeight="1" x14ac:dyDescent="0.2">
      <c r="A56" s="184"/>
      <c r="B56" s="205"/>
      <c r="C56" s="194"/>
      <c r="D56" s="177"/>
      <c r="E56" s="178"/>
      <c r="F56" s="184"/>
      <c r="G56" s="213"/>
      <c r="H56" s="196"/>
      <c r="I56" s="196"/>
      <c r="J56" s="196"/>
      <c r="K56" s="196"/>
      <c r="L56" s="182"/>
      <c r="M56" s="180"/>
      <c r="N56" s="225"/>
      <c r="O56" s="216"/>
      <c r="P56" s="216"/>
      <c r="S56" s="231"/>
    </row>
    <row r="57" spans="1:19" ht="17.100000000000001" customHeight="1" x14ac:dyDescent="0.2">
      <c r="A57" s="183"/>
      <c r="B57" s="240"/>
      <c r="C57" s="193"/>
      <c r="D57" s="177">
        <f>A57</f>
        <v>0</v>
      </c>
      <c r="E57" s="178"/>
      <c r="F57" s="183"/>
      <c r="G57" s="212"/>
      <c r="H57" s="197"/>
      <c r="I57" s="197"/>
      <c r="J57" s="197"/>
      <c r="K57" s="197"/>
      <c r="L57" s="181">
        <f t="shared" si="0"/>
        <v>0</v>
      </c>
      <c r="M57" s="179"/>
      <c r="N57" s="228"/>
      <c r="O57" s="215"/>
      <c r="P57" s="215"/>
      <c r="S57" s="231"/>
    </row>
    <row r="58" spans="1:19" ht="17.100000000000001" customHeight="1" x14ac:dyDescent="0.2">
      <c r="A58" s="184"/>
      <c r="B58" s="241"/>
      <c r="C58" s="194"/>
      <c r="D58" s="177"/>
      <c r="E58" s="178"/>
      <c r="F58" s="184"/>
      <c r="G58" s="213"/>
      <c r="H58" s="196"/>
      <c r="I58" s="196"/>
      <c r="J58" s="196"/>
      <c r="K58" s="196"/>
      <c r="L58" s="182"/>
      <c r="M58" s="235"/>
      <c r="N58" s="239"/>
      <c r="O58" s="216"/>
      <c r="P58" s="216"/>
      <c r="S58" s="231"/>
    </row>
    <row r="59" spans="1:19" ht="34.5" customHeight="1" x14ac:dyDescent="0.35">
      <c r="A59" s="157"/>
      <c r="B59" s="158"/>
      <c r="C59" s="158"/>
      <c r="D59" s="159"/>
      <c r="E59" s="160"/>
      <c r="F59" s="160"/>
      <c r="G59" s="160"/>
      <c r="H59" s="161">
        <f>COUNTA(H13:H58)</f>
        <v>0</v>
      </c>
      <c r="I59" s="161">
        <f>COUNTA(I13:I58)</f>
        <v>0</v>
      </c>
      <c r="J59" s="161">
        <f>COUNTA(J13:J58)</f>
        <v>0</v>
      </c>
      <c r="K59" s="161">
        <f>COUNTA(K13:K58)</f>
        <v>0</v>
      </c>
      <c r="L59" s="162"/>
      <c r="M59" s="163"/>
      <c r="N59" s="164">
        <f>SUM(N13:N58)</f>
        <v>0</v>
      </c>
      <c r="O59" s="165">
        <f>SUM(O13:O58)</f>
        <v>0</v>
      </c>
      <c r="P59" s="166">
        <f>SUM(P13:P58)</f>
        <v>0</v>
      </c>
      <c r="S59" s="231"/>
    </row>
    <row r="60" spans="1:19" ht="20.25" customHeight="1" x14ac:dyDescent="0.45">
      <c r="A60" s="93"/>
      <c r="B60" s="94"/>
      <c r="C60" s="94"/>
      <c r="D60" s="95"/>
      <c r="E60" s="96"/>
      <c r="F60" s="96"/>
      <c r="G60" s="96"/>
      <c r="H60" s="97"/>
      <c r="I60" s="97"/>
      <c r="J60" s="97"/>
      <c r="K60" s="97"/>
      <c r="L60" s="98"/>
      <c r="M60" s="96"/>
      <c r="N60" s="96"/>
      <c r="O60" s="99"/>
      <c r="P60" s="100"/>
      <c r="S60" s="90"/>
    </row>
    <row r="61" spans="1:19" ht="15" customHeight="1" x14ac:dyDescent="0.45">
      <c r="A61" s="236" t="s">
        <v>121</v>
      </c>
      <c r="B61" s="237"/>
      <c r="C61" s="238"/>
      <c r="D61" s="96"/>
      <c r="E61" s="96"/>
      <c r="F61" s="110"/>
      <c r="G61" s="96"/>
      <c r="H61" s="111"/>
      <c r="I61" s="97"/>
      <c r="J61" s="97"/>
      <c r="K61" s="97"/>
      <c r="L61" s="98"/>
      <c r="M61" s="96"/>
      <c r="N61" s="96"/>
      <c r="O61" s="109"/>
      <c r="P61" s="100"/>
      <c r="S61" s="90"/>
    </row>
    <row r="62" spans="1:19" ht="18" customHeight="1" x14ac:dyDescent="0.25">
      <c r="A62" s="101"/>
      <c r="B62" s="17"/>
      <c r="C62" s="102"/>
      <c r="D62" s="92"/>
      <c r="E62" s="92"/>
      <c r="F62" s="92"/>
      <c r="G62" s="92"/>
      <c r="H62" s="11"/>
      <c r="I62" s="138" t="s">
        <v>122</v>
      </c>
      <c r="J62" s="139"/>
      <c r="K62" s="140"/>
      <c r="L62" s="140"/>
      <c r="M62" s="141">
        <f>C69</f>
        <v>0</v>
      </c>
      <c r="N62" s="141"/>
      <c r="O62" s="142"/>
      <c r="P62" s="214" t="s">
        <v>1</v>
      </c>
      <c r="Q62" s="214"/>
    </row>
    <row r="63" spans="1:19" ht="18" customHeight="1" x14ac:dyDescent="0.25">
      <c r="A63" s="103">
        <f>K59</f>
        <v>0</v>
      </c>
      <c r="B63" s="26" t="s">
        <v>165</v>
      </c>
      <c r="C63" s="151">
        <f>COUNTA(K13:K58)*49.2</f>
        <v>0</v>
      </c>
      <c r="D63" s="12"/>
      <c r="E63" s="12"/>
      <c r="F63" s="12"/>
      <c r="G63" s="12"/>
      <c r="H63" s="11"/>
      <c r="I63" s="138" t="s">
        <v>3</v>
      </c>
      <c r="J63" s="138"/>
      <c r="K63" s="140"/>
      <c r="L63" s="140"/>
      <c r="M63" s="143">
        <f>Q65</f>
        <v>0</v>
      </c>
      <c r="N63" s="143"/>
      <c r="O63" s="140" t="s">
        <v>120</v>
      </c>
      <c r="P63" s="144">
        <v>0.12</v>
      </c>
      <c r="Q63" s="145">
        <f>O59*P63</f>
        <v>0</v>
      </c>
    </row>
    <row r="64" spans="1:19" ht="16.5" customHeight="1" x14ac:dyDescent="0.25">
      <c r="A64" s="104">
        <f>J59</f>
        <v>0</v>
      </c>
      <c r="B64" s="26" t="s">
        <v>166</v>
      </c>
      <c r="C64" s="152">
        <f>COUNTA(J13:J58)*36.9</f>
        <v>0</v>
      </c>
      <c r="D64" s="13"/>
      <c r="E64" s="13"/>
      <c r="F64" s="13"/>
      <c r="G64" s="13"/>
      <c r="H64" s="11"/>
      <c r="I64" s="140"/>
      <c r="J64" s="140"/>
      <c r="K64" s="146" t="s">
        <v>123</v>
      </c>
      <c r="L64" s="140"/>
      <c r="M64" s="147">
        <f>SUM(M62:M63)</f>
        <v>0</v>
      </c>
      <c r="N64" s="147"/>
      <c r="O64" s="140" t="s">
        <v>120</v>
      </c>
      <c r="P64" s="156">
        <v>0.4</v>
      </c>
      <c r="Q64" s="145">
        <f>P59*P64</f>
        <v>0</v>
      </c>
    </row>
    <row r="65" spans="1:17" ht="15" customHeight="1" x14ac:dyDescent="0.25">
      <c r="A65" s="104">
        <f>I59</f>
        <v>0</v>
      </c>
      <c r="B65" s="27" t="s">
        <v>167</v>
      </c>
      <c r="C65" s="153">
        <f>COUNTA(I13:I58)*24.6</f>
        <v>0</v>
      </c>
      <c r="D65" s="14"/>
      <c r="E65" s="14"/>
      <c r="F65" s="14"/>
      <c r="G65" s="14"/>
      <c r="H65" s="11"/>
      <c r="I65" s="140"/>
      <c r="J65" s="140"/>
      <c r="K65" s="140"/>
      <c r="L65" s="140"/>
      <c r="M65" s="148"/>
      <c r="N65" s="148"/>
      <c r="O65" s="142"/>
      <c r="P65" s="149" t="s">
        <v>2</v>
      </c>
      <c r="Q65" s="150">
        <f>SUM(Q63:Q64)+N59</f>
        <v>0</v>
      </c>
    </row>
    <row r="66" spans="1:17" ht="15" customHeight="1" x14ac:dyDescent="0.25">
      <c r="A66" s="104">
        <f>H59</f>
        <v>0</v>
      </c>
      <c r="B66" s="27" t="s">
        <v>168</v>
      </c>
      <c r="C66" s="154">
        <f>COUNTA(H13:H58)*12.3</f>
        <v>0</v>
      </c>
      <c r="D66" s="14"/>
      <c r="E66" s="14"/>
      <c r="F66" s="14"/>
      <c r="G66" s="14"/>
      <c r="H66" s="11"/>
      <c r="I66" s="24"/>
      <c r="J66" s="24"/>
      <c r="K66" s="29"/>
      <c r="L66" s="30"/>
      <c r="M66" s="28"/>
      <c r="N66" s="28"/>
      <c r="O66" s="16"/>
      <c r="P66" s="16"/>
    </row>
    <row r="67" spans="1:17" ht="15" customHeight="1" x14ac:dyDescent="0.25">
      <c r="A67" s="105"/>
      <c r="B67" s="23" t="s">
        <v>2</v>
      </c>
      <c r="C67" s="106">
        <f>SUM(C63:C66)</f>
        <v>0</v>
      </c>
      <c r="D67" s="14"/>
      <c r="E67" s="14"/>
      <c r="F67" s="14"/>
      <c r="G67" s="14"/>
      <c r="H67" s="11"/>
      <c r="I67" s="140"/>
      <c r="J67" s="234" t="s">
        <v>147</v>
      </c>
      <c r="K67" s="234"/>
      <c r="L67" s="234"/>
      <c r="M67" s="234"/>
      <c r="N67" s="234"/>
      <c r="O67" s="234"/>
      <c r="P67" s="16"/>
    </row>
    <row r="68" spans="1:17" ht="15" customHeight="1" x14ac:dyDescent="0.25">
      <c r="A68" s="122">
        <f>SUM(H59:K59)</f>
        <v>0</v>
      </c>
      <c r="B68" s="27" t="s">
        <v>164</v>
      </c>
      <c r="C68" s="154">
        <f>6*(H59+I59+J59+K59)</f>
        <v>0</v>
      </c>
      <c r="D68" s="14"/>
      <c r="E68" s="14"/>
      <c r="F68" s="14"/>
      <c r="G68" s="14"/>
      <c r="H68" s="11"/>
      <c r="I68" s="11"/>
      <c r="J68" s="24"/>
      <c r="K68" s="24"/>
      <c r="L68" s="30"/>
    </row>
    <row r="69" spans="1:17" ht="15.75" customHeight="1" x14ac:dyDescent="0.25">
      <c r="A69" s="107"/>
      <c r="B69" s="108" t="s">
        <v>5</v>
      </c>
      <c r="C69" s="121">
        <f>C67-C68</f>
        <v>0</v>
      </c>
      <c r="D69" s="14"/>
      <c r="E69" s="14"/>
      <c r="F69" s="14"/>
      <c r="G69" s="14"/>
      <c r="H69" s="11"/>
      <c r="I69" s="11"/>
      <c r="J69" s="24"/>
      <c r="K69" s="24"/>
      <c r="L69" s="30"/>
    </row>
    <row r="70" spans="1:17" x14ac:dyDescent="0.2">
      <c r="A70" s="15"/>
      <c r="B70" s="14"/>
      <c r="C70" s="14"/>
      <c r="D70" s="14"/>
      <c r="E70" s="14"/>
      <c r="F70" s="14"/>
      <c r="G70" s="14"/>
    </row>
    <row r="71" spans="1:17" ht="15" x14ac:dyDescent="0.2">
      <c r="A71" s="13" t="s">
        <v>4</v>
      </c>
      <c r="B71" s="118" t="s">
        <v>124</v>
      </c>
      <c r="C71" s="14"/>
      <c r="D71" s="14"/>
      <c r="E71" s="14"/>
      <c r="F71" s="14"/>
      <c r="G71" s="14"/>
    </row>
    <row r="72" spans="1:17" ht="15" x14ac:dyDescent="0.2">
      <c r="A72" s="13" t="s">
        <v>142</v>
      </c>
      <c r="B72" s="17" t="s">
        <v>143</v>
      </c>
      <c r="C72" s="14"/>
      <c r="D72" s="14"/>
      <c r="E72" s="14"/>
      <c r="F72" s="14"/>
      <c r="G72" s="14"/>
    </row>
    <row r="73" spans="1:17" ht="0.75" customHeight="1" x14ac:dyDescent="0.2">
      <c r="A73" s="13"/>
      <c r="B73" s="118"/>
      <c r="C73" s="14"/>
      <c r="D73" s="14"/>
      <c r="E73" s="14"/>
      <c r="F73" s="14"/>
      <c r="G73" s="14"/>
    </row>
  </sheetData>
  <sheetProtection algorithmName="SHA-512" hashValue="0aA+iR9j2IkklkOnFP7PPAe2eitq8HurF8KKK2lDneUrO40yQ8G0+tACR8BxuYNfG2iUAl2CCvtLXkrP/djpug==" saltValue="16y9qyOqhZ0mU25gApmaQw==" spinCount="100000" sheet="1"/>
  <protectedRanges>
    <protectedRange sqref="C9:L9" name="Intervalo2"/>
    <protectedRange sqref="C4:D6 C8 A13:C58 M13:N58 F5 E13:G58 M5:N5" name="Intervalo1"/>
  </protectedRanges>
  <mergeCells count="382">
    <mergeCell ref="A61:C61"/>
    <mergeCell ref="A57:A58"/>
    <mergeCell ref="N57:N58"/>
    <mergeCell ref="N55:N56"/>
    <mergeCell ref="N53:N54"/>
    <mergeCell ref="N51:N52"/>
    <mergeCell ref="A53:A54"/>
    <mergeCell ref="A55:A56"/>
    <mergeCell ref="K53:K54"/>
    <mergeCell ref="H55:H56"/>
    <mergeCell ref="L57:L58"/>
    <mergeCell ref="D55:D56"/>
    <mergeCell ref="D57:D58"/>
    <mergeCell ref="F57:F58"/>
    <mergeCell ref="B57:B58"/>
    <mergeCell ref="C57:C58"/>
    <mergeCell ref="B55:B56"/>
    <mergeCell ref="C55:C56"/>
    <mergeCell ref="E57:E58"/>
    <mergeCell ref="E55:E56"/>
    <mergeCell ref="L55:L56"/>
    <mergeCell ref="I53:I54"/>
    <mergeCell ref="I55:I56"/>
    <mergeCell ref="F55:F56"/>
    <mergeCell ref="H49:H50"/>
    <mergeCell ref="H51:H52"/>
    <mergeCell ref="H41:H42"/>
    <mergeCell ref="H43:H44"/>
    <mergeCell ref="H47:H48"/>
    <mergeCell ref="I51:I52"/>
    <mergeCell ref="J67:O67"/>
    <mergeCell ref="M57:M58"/>
    <mergeCell ref="M53:M54"/>
    <mergeCell ref="M55:M56"/>
    <mergeCell ref="N41:N42"/>
    <mergeCell ref="N49:N50"/>
    <mergeCell ref="M49:M50"/>
    <mergeCell ref="H45:H46"/>
    <mergeCell ref="I45:I46"/>
    <mergeCell ref="L27:L28"/>
    <mergeCell ref="K27:K28"/>
    <mergeCell ref="K57:K58"/>
    <mergeCell ref="J53:J54"/>
    <mergeCell ref="J55:J56"/>
    <mergeCell ref="K25:K26"/>
    <mergeCell ref="K55:K56"/>
    <mergeCell ref="L53:L54"/>
    <mergeCell ref="L29:L30"/>
    <mergeCell ref="L31:L32"/>
    <mergeCell ref="L35:L36"/>
    <mergeCell ref="J49:J50"/>
    <mergeCell ref="K49:K50"/>
    <mergeCell ref="J45:J46"/>
    <mergeCell ref="K45:K46"/>
    <mergeCell ref="L45:L46"/>
    <mergeCell ref="N25:N26"/>
    <mergeCell ref="N29:N30"/>
    <mergeCell ref="M45:M46"/>
    <mergeCell ref="M47:M48"/>
    <mergeCell ref="M51:M52"/>
    <mergeCell ref="N35:N36"/>
    <mergeCell ref="N31:N32"/>
    <mergeCell ref="N23:N24"/>
    <mergeCell ref="M29:M30"/>
    <mergeCell ref="N43:N44"/>
    <mergeCell ref="H19:H20"/>
    <mergeCell ref="K15:K16"/>
    <mergeCell ref="I17:I18"/>
    <mergeCell ref="J17:J18"/>
    <mergeCell ref="K17:K18"/>
    <mergeCell ref="I19:I20"/>
    <mergeCell ref="N19:N20"/>
    <mergeCell ref="N17:N18"/>
    <mergeCell ref="J15:J16"/>
    <mergeCell ref="K19:K20"/>
    <mergeCell ref="L15:L16"/>
    <mergeCell ref="L17:L18"/>
    <mergeCell ref="J19:J20"/>
    <mergeCell ref="O55:O56"/>
    <mergeCell ref="N37:N38"/>
    <mergeCell ref="N39:N40"/>
    <mergeCell ref="N47:N48"/>
    <mergeCell ref="N45:N46"/>
    <mergeCell ref="O11:P11"/>
    <mergeCell ref="S54:S59"/>
    <mergeCell ref="O27:O28"/>
    <mergeCell ref="O29:O30"/>
    <mergeCell ref="O31:O32"/>
    <mergeCell ref="O33:O34"/>
    <mergeCell ref="O35:O36"/>
    <mergeCell ref="O37:O38"/>
    <mergeCell ref="O51:O52"/>
    <mergeCell ref="O53:O54"/>
    <mergeCell ref="P21:P22"/>
    <mergeCell ref="P23:P24"/>
    <mergeCell ref="P25:P26"/>
    <mergeCell ref="P27:P28"/>
    <mergeCell ref="P31:P32"/>
    <mergeCell ref="P13:P14"/>
    <mergeCell ref="P15:P16"/>
    <mergeCell ref="P17:P18"/>
    <mergeCell ref="P19:P20"/>
    <mergeCell ref="H37:H38"/>
    <mergeCell ref="H39:H40"/>
    <mergeCell ref="K41:K42"/>
    <mergeCell ref="K37:K38"/>
    <mergeCell ref="K29:K30"/>
    <mergeCell ref="N13:N14"/>
    <mergeCell ref="O39:O40"/>
    <mergeCell ref="O41:O42"/>
    <mergeCell ref="O57:O58"/>
    <mergeCell ref="O43:O44"/>
    <mergeCell ref="O45:O46"/>
    <mergeCell ref="O47:O48"/>
    <mergeCell ref="O49:O50"/>
    <mergeCell ref="N15:N16"/>
    <mergeCell ref="N21:N22"/>
    <mergeCell ref="O13:O14"/>
    <mergeCell ref="O15:O16"/>
    <mergeCell ref="O17:O18"/>
    <mergeCell ref="O19:O20"/>
    <mergeCell ref="O21:O22"/>
    <mergeCell ref="O23:O24"/>
    <mergeCell ref="O25:O26"/>
    <mergeCell ref="N33:N34"/>
    <mergeCell ref="N27:N28"/>
    <mergeCell ref="I37:I38"/>
    <mergeCell ref="J37:J38"/>
    <mergeCell ref="I35:I36"/>
    <mergeCell ref="J35:J36"/>
    <mergeCell ref="K35:K36"/>
    <mergeCell ref="I29:I30"/>
    <mergeCell ref="I31:I32"/>
    <mergeCell ref="J31:J32"/>
    <mergeCell ref="I39:I40"/>
    <mergeCell ref="I33:I34"/>
    <mergeCell ref="F49:F50"/>
    <mergeCell ref="B39:B40"/>
    <mergeCell ref="C39:C40"/>
    <mergeCell ref="E45:E46"/>
    <mergeCell ref="B45:B46"/>
    <mergeCell ref="A21:A22"/>
    <mergeCell ref="A23:A24"/>
    <mergeCell ref="A25:A26"/>
    <mergeCell ref="A27:A28"/>
    <mergeCell ref="A29:A30"/>
    <mergeCell ref="A31:A32"/>
    <mergeCell ref="F27:F28"/>
    <mergeCell ref="A49:A50"/>
    <mergeCell ref="A51:A52"/>
    <mergeCell ref="A37:A38"/>
    <mergeCell ref="A39:A40"/>
    <mergeCell ref="A41:A42"/>
    <mergeCell ref="A43:A44"/>
    <mergeCell ref="A45:A46"/>
    <mergeCell ref="A47:A48"/>
    <mergeCell ref="E49:E50"/>
    <mergeCell ref="E51:E52"/>
    <mergeCell ref="E39:E40"/>
    <mergeCell ref="E41:E42"/>
    <mergeCell ref="E43:E44"/>
    <mergeCell ref="A13:A14"/>
    <mergeCell ref="A15:A16"/>
    <mergeCell ref="A17:A18"/>
    <mergeCell ref="A19:A20"/>
    <mergeCell ref="A35:A36"/>
    <mergeCell ref="D27:D28"/>
    <mergeCell ref="D29:D30"/>
    <mergeCell ref="A33:A34"/>
    <mergeCell ref="H25:H26"/>
    <mergeCell ref="G33:G34"/>
    <mergeCell ref="H27:H28"/>
    <mergeCell ref="G35:G36"/>
    <mergeCell ref="E27:E28"/>
    <mergeCell ref="F29:F30"/>
    <mergeCell ref="B29:B30"/>
    <mergeCell ref="C29:C30"/>
    <mergeCell ref="C25:C26"/>
    <mergeCell ref="F31:F32"/>
    <mergeCell ref="G27:G28"/>
    <mergeCell ref="F33:F34"/>
    <mergeCell ref="G29:G30"/>
    <mergeCell ref="B13:B14"/>
    <mergeCell ref="C13:C14"/>
    <mergeCell ref="B15:B16"/>
    <mergeCell ref="I25:I26"/>
    <mergeCell ref="J25:J26"/>
    <mergeCell ref="E13:E14"/>
    <mergeCell ref="E15:E16"/>
    <mergeCell ref="E17:E18"/>
    <mergeCell ref="E19:E20"/>
    <mergeCell ref="F13:F14"/>
    <mergeCell ref="F15:F16"/>
    <mergeCell ref="F17:F18"/>
    <mergeCell ref="G21:G22"/>
    <mergeCell ref="G23:G24"/>
    <mergeCell ref="I21:I22"/>
    <mergeCell ref="J21:J22"/>
    <mergeCell ref="F19:F20"/>
    <mergeCell ref="F21:F22"/>
    <mergeCell ref="F23:F24"/>
    <mergeCell ref="H23:H24"/>
    <mergeCell ref="E25:E26"/>
    <mergeCell ref="G25:G26"/>
    <mergeCell ref="F25:F26"/>
    <mergeCell ref="G13:G14"/>
    <mergeCell ref="G15:G16"/>
    <mergeCell ref="G17:G18"/>
    <mergeCell ref="G19:G20"/>
    <mergeCell ref="P62:Q62"/>
    <mergeCell ref="P37:P38"/>
    <mergeCell ref="P41:P42"/>
    <mergeCell ref="P43:P44"/>
    <mergeCell ref="P29:P30"/>
    <mergeCell ref="P39:P40"/>
    <mergeCell ref="P35:P36"/>
    <mergeCell ref="P33:P34"/>
    <mergeCell ref="P55:P56"/>
    <mergeCell ref="P57:P58"/>
    <mergeCell ref="P53:P54"/>
    <mergeCell ref="P45:P46"/>
    <mergeCell ref="P47:P48"/>
    <mergeCell ref="P49:P50"/>
    <mergeCell ref="P51:P52"/>
    <mergeCell ref="I27:I28"/>
    <mergeCell ref="J27:J28"/>
    <mergeCell ref="I47:I48"/>
    <mergeCell ref="J47:J48"/>
    <mergeCell ref="K47:K48"/>
    <mergeCell ref="I49:I50"/>
    <mergeCell ref="H57:H58"/>
    <mergeCell ref="I57:I58"/>
    <mergeCell ref="H53:H54"/>
    <mergeCell ref="K39:K40"/>
    <mergeCell ref="J51:J52"/>
    <mergeCell ref="K51:K52"/>
    <mergeCell ref="J57:J58"/>
    <mergeCell ref="H29:H30"/>
    <mergeCell ref="H31:H32"/>
    <mergeCell ref="H33:H34"/>
    <mergeCell ref="H35:H36"/>
    <mergeCell ref="K31:K32"/>
    <mergeCell ref="I43:I44"/>
    <mergeCell ref="J43:J44"/>
    <mergeCell ref="K43:K44"/>
    <mergeCell ref="J29:J30"/>
    <mergeCell ref="I41:I42"/>
    <mergeCell ref="J41:J42"/>
    <mergeCell ref="B19:B20"/>
    <mergeCell ref="C19:C20"/>
    <mergeCell ref="B25:B26"/>
    <mergeCell ref="B27:B28"/>
    <mergeCell ref="B21:B22"/>
    <mergeCell ref="C27:C28"/>
    <mergeCell ref="B23:B24"/>
    <mergeCell ref="C23:C24"/>
    <mergeCell ref="G57:G58"/>
    <mergeCell ref="G45:G46"/>
    <mergeCell ref="G47:G48"/>
    <mergeCell ref="G49:G50"/>
    <mergeCell ref="G51:G52"/>
    <mergeCell ref="G55:G56"/>
    <mergeCell ref="G53:G54"/>
    <mergeCell ref="G39:G40"/>
    <mergeCell ref="G31:G32"/>
    <mergeCell ref="G43:G44"/>
    <mergeCell ref="D37:D38"/>
    <mergeCell ref="E37:E38"/>
    <mergeCell ref="G41:G42"/>
    <mergeCell ref="G37:G38"/>
    <mergeCell ref="F51:F52"/>
    <mergeCell ref="F47:F48"/>
    <mergeCell ref="F37:F38"/>
    <mergeCell ref="F45:F46"/>
    <mergeCell ref="B33:B34"/>
    <mergeCell ref="C33:C34"/>
    <mergeCell ref="B35:B36"/>
    <mergeCell ref="C35:C36"/>
    <mergeCell ref="D33:D34"/>
    <mergeCell ref="D35:D36"/>
    <mergeCell ref="D13:D14"/>
    <mergeCell ref="D15:D16"/>
    <mergeCell ref="D17:D18"/>
    <mergeCell ref="D19:D20"/>
    <mergeCell ref="D21:D22"/>
    <mergeCell ref="D23:D24"/>
    <mergeCell ref="D25:D26"/>
    <mergeCell ref="E23:E24"/>
    <mergeCell ref="B37:B38"/>
    <mergeCell ref="C37:C38"/>
    <mergeCell ref="E29:E30"/>
    <mergeCell ref="E31:E32"/>
    <mergeCell ref="B31:B32"/>
    <mergeCell ref="C31:C32"/>
    <mergeCell ref="B17:B18"/>
    <mergeCell ref="C17:C18"/>
    <mergeCell ref="B47:B48"/>
    <mergeCell ref="F39:F40"/>
    <mergeCell ref="F41:F42"/>
    <mergeCell ref="D47:D48"/>
    <mergeCell ref="B43:B44"/>
    <mergeCell ref="C43:C44"/>
    <mergeCell ref="C41:C42"/>
    <mergeCell ref="C47:C48"/>
    <mergeCell ref="E47:E48"/>
    <mergeCell ref="C45:C46"/>
    <mergeCell ref="F43:F44"/>
    <mergeCell ref="B41:B42"/>
    <mergeCell ref="D43:D44"/>
    <mergeCell ref="D45:D46"/>
    <mergeCell ref="B53:B54"/>
    <mergeCell ref="C53:C54"/>
    <mergeCell ref="B49:B50"/>
    <mergeCell ref="C49:C50"/>
    <mergeCell ref="B51:B52"/>
    <mergeCell ref="C51:C52"/>
    <mergeCell ref="M11:M12"/>
    <mergeCell ref="C6:D6"/>
    <mergeCell ref="M31:M32"/>
    <mergeCell ref="M21:M22"/>
    <mergeCell ref="M23:M24"/>
    <mergeCell ref="M25:M26"/>
    <mergeCell ref="M27:M28"/>
    <mergeCell ref="L21:L22"/>
    <mergeCell ref="L23:L24"/>
    <mergeCell ref="L25:L26"/>
    <mergeCell ref="M13:M14"/>
    <mergeCell ref="M15:M16"/>
    <mergeCell ref="M17:M18"/>
    <mergeCell ref="M19:M20"/>
    <mergeCell ref="D51:D52"/>
    <mergeCell ref="J39:J40"/>
    <mergeCell ref="J33:J34"/>
    <mergeCell ref="K33:K34"/>
    <mergeCell ref="C5:D5"/>
    <mergeCell ref="C4:D4"/>
    <mergeCell ref="F5:L5"/>
    <mergeCell ref="D11:E11"/>
    <mergeCell ref="C9:L9"/>
    <mergeCell ref="I23:I24"/>
    <mergeCell ref="J23:J24"/>
    <mergeCell ref="K23:K24"/>
    <mergeCell ref="I15:I16"/>
    <mergeCell ref="C21:C22"/>
    <mergeCell ref="H13:H14"/>
    <mergeCell ref="K21:K22"/>
    <mergeCell ref="L19:L20"/>
    <mergeCell ref="I13:I14"/>
    <mergeCell ref="J13:J14"/>
    <mergeCell ref="L13:L14"/>
    <mergeCell ref="C15:C16"/>
    <mergeCell ref="F11:G11"/>
    <mergeCell ref="H11:K11"/>
    <mergeCell ref="H21:H22"/>
    <mergeCell ref="E21:E22"/>
    <mergeCell ref="K13:K14"/>
    <mergeCell ref="H15:H16"/>
    <mergeCell ref="H17:H18"/>
    <mergeCell ref="D53:D54"/>
    <mergeCell ref="E33:E34"/>
    <mergeCell ref="E35:E36"/>
    <mergeCell ref="D39:D40"/>
    <mergeCell ref="D41:D42"/>
    <mergeCell ref="D49:D50"/>
    <mergeCell ref="E53:E54"/>
    <mergeCell ref="D31:D32"/>
    <mergeCell ref="M37:M38"/>
    <mergeCell ref="M39:M40"/>
    <mergeCell ref="M41:M42"/>
    <mergeCell ref="M43:M44"/>
    <mergeCell ref="M33:M34"/>
    <mergeCell ref="M35:M36"/>
    <mergeCell ref="L33:L34"/>
    <mergeCell ref="F53:F54"/>
    <mergeCell ref="F35:F36"/>
    <mergeCell ref="L37:L38"/>
    <mergeCell ref="L39:L40"/>
    <mergeCell ref="L41:L42"/>
    <mergeCell ref="L43:L44"/>
    <mergeCell ref="L51:L52"/>
    <mergeCell ref="L47:L48"/>
    <mergeCell ref="L49:L50"/>
  </mergeCells>
  <phoneticPr fontId="17" type="noConversion"/>
  <printOptions horizontalCentered="1"/>
  <pageMargins left="0" right="0" top="0.23622047244094491" bottom="0" header="0" footer="0"/>
  <pageSetup paperSize="9" scale="42" firstPageNumber="0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autoLine="0" autoPict="0">
                <anchor moveWithCells="1">
                  <from>
                    <xdr:col>4</xdr:col>
                    <xdr:colOff>476250</xdr:colOff>
                    <xdr:row>7</xdr:row>
                    <xdr:rowOff>19050</xdr:rowOff>
                  </from>
                  <to>
                    <xdr:col>10</xdr:col>
                    <xdr:colOff>95250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Drop Down 4">
              <controlPr defaultSize="0" autoLine="0" autoPict="0">
                <anchor moveWithCells="1">
                  <from>
                    <xdr:col>4</xdr:col>
                    <xdr:colOff>476250</xdr:colOff>
                    <xdr:row>6</xdr:row>
                    <xdr:rowOff>28575</xdr:rowOff>
                  </from>
                  <to>
                    <xdr:col>6</xdr:col>
                    <xdr:colOff>400050</xdr:colOff>
                    <xdr:row>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Códigos Plano</vt:lpstr>
      <vt:lpstr>Ajudas de Custo e Deslocações</vt:lpstr>
      <vt:lpstr>'Ajudas de Custo e Deslocações'!Área_de_Impressão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Fernando Carvalho (DGE)</cp:lastModifiedBy>
  <cp:revision>1</cp:revision>
  <cp:lastPrinted>2012-03-16T11:18:48Z</cp:lastPrinted>
  <dcterms:created xsi:type="dcterms:W3CDTF">2001-12-02T16:46:52Z</dcterms:created>
  <dcterms:modified xsi:type="dcterms:W3CDTF">2025-01-16T15:39:28Z</dcterms:modified>
</cp:coreProperties>
</file>